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/Documents/JAVIER PEÑARANDA/ANM/2023/Informes y entregables/1. Consolidado información Regalías y Contraprestaciones/Volúmenes de explotación/2023/III Trimestre/"/>
    </mc:Choice>
  </mc:AlternateContent>
  <xr:revisionPtr revIDLastSave="0" documentId="13_ncr:1_{BB54E916-C97C-0741-9915-3926390265C4}" xr6:coauthVersionLast="47" xr6:coauthVersionMax="47" xr10:uidLastSave="{00000000-0000-0000-0000-000000000000}"/>
  <bookViews>
    <workbookView xWindow="0" yWindow="720" windowWidth="29400" windowHeight="18400" xr2:uid="{FCFB23FB-ADB1-624C-8C4C-11FC387B9F13}"/>
  </bookViews>
  <sheets>
    <sheet name="RESUMEN" sheetId="3" r:id="rId1"/>
    <sheet name="ARENAS" sheetId="15" r:id="rId2"/>
    <sheet name="ASFALTITA" sheetId="16" r:id="rId3"/>
    <sheet name="DIABASA" sheetId="17" r:id="rId4"/>
    <sheet name="GRAVAS" sheetId="18" r:id="rId5"/>
    <sheet name="RECEBO" sheetId="19" r:id="rId6"/>
  </sheets>
  <definedNames>
    <definedName name="_xlnm._FilterDatabase" localSheetId="1" hidden="1">ARENAS!$B$12:$J$36</definedName>
    <definedName name="_xlnm._FilterDatabase" localSheetId="2" hidden="1">ASFALTITA!$B$12:$J$17</definedName>
    <definedName name="_xlnm._FilterDatabase" localSheetId="3" hidden="1">DIABASA!$B$12:$J$18</definedName>
    <definedName name="_xlnm._FilterDatabase" localSheetId="4" hidden="1">GRAVAS!$B$12:$J$21</definedName>
    <definedName name="_xlnm._FilterDatabase" localSheetId="5" hidden="1">RECEBO!$B$12:$J$111</definedName>
    <definedName name="_xlnm._FilterDatabase" localSheetId="0" hidden="1">RESUMEN!$B$12:$I$18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G18" i="3"/>
  <c r="H18" i="3"/>
  <c r="I18" i="3"/>
  <c r="E18" i="3"/>
  <c r="G112" i="19"/>
  <c r="H112" i="19"/>
  <c r="I112" i="19"/>
  <c r="J112" i="19"/>
  <c r="F112" i="19"/>
  <c r="J264" i="18"/>
  <c r="G264" i="18"/>
  <c r="H264" i="18"/>
  <c r="I264" i="18"/>
  <c r="F264" i="18"/>
  <c r="G232" i="15"/>
  <c r="H232" i="15"/>
  <c r="I232" i="15"/>
  <c r="J232" i="15"/>
  <c r="F232" i="15"/>
  <c r="G27" i="17"/>
  <c r="H27" i="17"/>
  <c r="I27" i="17"/>
  <c r="J27" i="17"/>
  <c r="F27" i="17"/>
  <c r="F18" i="16" l="1"/>
  <c r="I14" i="3"/>
  <c r="I15" i="3"/>
  <c r="I16" i="3"/>
  <c r="I17" i="3"/>
  <c r="I13" i="3"/>
  <c r="J14" i="16"/>
  <c r="J16" i="16"/>
  <c r="J17" i="16"/>
  <c r="J13" i="16"/>
  <c r="J15" i="16"/>
  <c r="I18" i="16" l="1"/>
  <c r="H18" i="16"/>
  <c r="G18" i="16"/>
  <c r="J18" i="16"/>
</calcChain>
</file>

<file path=xl/sharedStrings.xml><?xml version="1.0" encoding="utf-8"?>
<sst xmlns="http://schemas.openxmlformats.org/spreadsheetml/2006/main" count="1891" uniqueCount="388">
  <si>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</si>
  <si>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</si>
  <si>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</si>
  <si>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</si>
  <si>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</si>
  <si>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</si>
  <si>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</si>
  <si>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</si>
  <si>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</si>
  <si>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</si>
  <si>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Antioquia</t>
  </si>
  <si>
    <t>CÓDIGO DANE MUNICIPIO</t>
  </si>
  <si>
    <t>Cauca</t>
  </si>
  <si>
    <t>Santander</t>
  </si>
  <si>
    <t>TOTALES</t>
  </si>
  <si>
    <t xml:space="preserve">Notas: </t>
  </si>
  <si>
    <t xml:space="preserve">* La información presentada aquí no corresponde a la producción total de minerales explotados a la fecha de corte. </t>
  </si>
  <si>
    <t>Tolima</t>
  </si>
  <si>
    <t>MINERAL</t>
  </si>
  <si>
    <t>CLASIFICACIÓN MINERAL</t>
  </si>
  <si>
    <t>UNIDAD DE MEDIDA</t>
  </si>
  <si>
    <t>Guachene</t>
  </si>
  <si>
    <t>Metro cúbico (m3)</t>
  </si>
  <si>
    <t xml:space="preserve">* ND - No se tiene información de explotación de mineral asociados a pagos de Regalías hasta la fecha. </t>
  </si>
  <si>
    <t>Arenas</t>
  </si>
  <si>
    <t>Guateque</t>
  </si>
  <si>
    <t>Piedecuesta</t>
  </si>
  <si>
    <t>Flandes</t>
  </si>
  <si>
    <t>Suarez - Tolima</t>
  </si>
  <si>
    <t>Asfaltita</t>
  </si>
  <si>
    <t>Diabasa</t>
  </si>
  <si>
    <t>Caloto</t>
  </si>
  <si>
    <t>Gravas</t>
  </si>
  <si>
    <t>Recebo</t>
  </si>
  <si>
    <t>Asfaltitas</t>
  </si>
  <si>
    <t>SUBTOTAL MATERIALES DE CONSTRUCCIÓN</t>
  </si>
  <si>
    <t>Materiales de construcción</t>
  </si>
  <si>
    <t xml:space="preserve">* La información presentada aquí es preliminar y es dinámica ya que corresponde al volumen de explotación de minerales asociados sobre los cuales los titulares mineros pagan Regalías. </t>
  </si>
  <si>
    <t>Bello</t>
  </si>
  <si>
    <t>Medellin</t>
  </si>
  <si>
    <t>Mutata</t>
  </si>
  <si>
    <t>Guayata</t>
  </si>
  <si>
    <t>Carmen de Apicala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</si>
  <si>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</si>
  <si>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Monteria</t>
  </si>
  <si>
    <t>TOTAL AÑO 2023</t>
  </si>
  <si>
    <t>Amaga</t>
  </si>
  <si>
    <t>Barbosa - Antioquia</t>
  </si>
  <si>
    <t>Briceño - Antioquia</t>
  </si>
  <si>
    <t>Buritica</t>
  </si>
  <si>
    <t>Caceres</t>
  </si>
  <si>
    <t>Caldas - Antioquia</t>
  </si>
  <si>
    <t>Caucasia</t>
  </si>
  <si>
    <t>Chigorodo</t>
  </si>
  <si>
    <t>Cisneros</t>
  </si>
  <si>
    <t>Dabeiba</t>
  </si>
  <si>
    <t>Don Matias</t>
  </si>
  <si>
    <t>Fredonia</t>
  </si>
  <si>
    <t>Frontino</t>
  </si>
  <si>
    <t>Girardota</t>
  </si>
  <si>
    <t>Gomez Plata</t>
  </si>
  <si>
    <t>La Ceja</t>
  </si>
  <si>
    <t>La Pintada</t>
  </si>
  <si>
    <t>La Union - Antioquia</t>
  </si>
  <si>
    <t>Puerto Nare</t>
  </si>
  <si>
    <t>Puerto Triunfo</t>
  </si>
  <si>
    <t>Rionegro - Antioquia</t>
  </si>
  <si>
    <t>Salgar</t>
  </si>
  <si>
    <t>Santafe de Antioquia</t>
  </si>
  <si>
    <t>Santo Domingo</t>
  </si>
  <si>
    <t>Sopetran</t>
  </si>
  <si>
    <t>Tarso</t>
  </si>
  <si>
    <t>Titiribi</t>
  </si>
  <si>
    <t>Toledo - Antioquia</t>
  </si>
  <si>
    <t>Turbo</t>
  </si>
  <si>
    <t>Uramita</t>
  </si>
  <si>
    <t>Valdivia</t>
  </si>
  <si>
    <t>Venecia - Antioquia</t>
  </si>
  <si>
    <t>Yolombo</t>
  </si>
  <si>
    <t>Yondo</t>
  </si>
  <si>
    <t>Atlantico</t>
  </si>
  <si>
    <t>Barranquilla</t>
  </si>
  <si>
    <t>Luruaco</t>
  </si>
  <si>
    <t>Puerto Colombia</t>
  </si>
  <si>
    <t>Repelon</t>
  </si>
  <si>
    <t>Bogota, D.C.</t>
  </si>
  <si>
    <t>Bolivar</t>
  </si>
  <si>
    <t>Cartagena</t>
  </si>
  <si>
    <t>Clemencia</t>
  </si>
  <si>
    <t>Santa Catalina</t>
  </si>
  <si>
    <t>Turbana</t>
  </si>
  <si>
    <t>Boyaca</t>
  </si>
  <si>
    <t>Berbeo</t>
  </si>
  <si>
    <t>Cubara</t>
  </si>
  <si>
    <t>Duitama</t>
  </si>
  <si>
    <t>Gameza</t>
  </si>
  <si>
    <t>Miraflores - Boyaca</t>
  </si>
  <si>
    <t>Paez-Boyacá</t>
  </si>
  <si>
    <t>Paipa</t>
  </si>
  <si>
    <t>Puerto Boyaca</t>
  </si>
  <si>
    <t>Santa Rosa de Viterbo</t>
  </si>
  <si>
    <t>Sogamoso</t>
  </si>
  <si>
    <t>Somondoco</t>
  </si>
  <si>
    <t>Sutatenza</t>
  </si>
  <si>
    <t>Tasco</t>
  </si>
  <si>
    <t>Tunja</t>
  </si>
  <si>
    <t>Caldas</t>
  </si>
  <si>
    <t>Aguadas</t>
  </si>
  <si>
    <t>Belalcazar</t>
  </si>
  <si>
    <t>Chinchina</t>
  </si>
  <si>
    <t>Filadelfia</t>
  </si>
  <si>
    <t>La Dorada</t>
  </si>
  <si>
    <t>Manizales</t>
  </si>
  <si>
    <t>Neira</t>
  </si>
  <si>
    <t>Palestina - Caldas</t>
  </si>
  <si>
    <t>Salamina - Caldas</t>
  </si>
  <si>
    <t>Viterbo</t>
  </si>
  <si>
    <t>Caqueta</t>
  </si>
  <si>
    <t>El Doncello</t>
  </si>
  <si>
    <t>Florencia - Caqueta</t>
  </si>
  <si>
    <t>Morelia</t>
  </si>
  <si>
    <t>Puerto Rico - Caqueta</t>
  </si>
  <si>
    <t>Buenos Aires</t>
  </si>
  <si>
    <t>La Sierra</t>
  </si>
  <si>
    <t>Mercaderes</t>
  </si>
  <si>
    <t>Patia</t>
  </si>
  <si>
    <t>Piamonte</t>
  </si>
  <si>
    <t>Puerto Tejada</t>
  </si>
  <si>
    <t>Rosas</t>
  </si>
  <si>
    <t>Santa Rosa - Cauca</t>
  </si>
  <si>
    <t>Santander de Quilichao</t>
  </si>
  <si>
    <t>Villa Rica</t>
  </si>
  <si>
    <t>Cesar</t>
  </si>
  <si>
    <t>Gamarra</t>
  </si>
  <si>
    <t>La Gloria</t>
  </si>
  <si>
    <t>La Paz - Cesar</t>
  </si>
  <si>
    <t>San Alberto</t>
  </si>
  <si>
    <t>San Martin - Cesar</t>
  </si>
  <si>
    <t>Valledupar</t>
  </si>
  <si>
    <t>Choco</t>
  </si>
  <si>
    <t>Atrato</t>
  </si>
  <si>
    <t>Quibdo</t>
  </si>
  <si>
    <t>Tado</t>
  </si>
  <si>
    <t>Union Panamericana</t>
  </si>
  <si>
    <t>Cordoba</t>
  </si>
  <si>
    <t>Lorica</t>
  </si>
  <si>
    <t>Planeta Rica</t>
  </si>
  <si>
    <t>San Carlos - Cordoba</t>
  </si>
  <si>
    <t>Tierralta</t>
  </si>
  <si>
    <t>Valencia</t>
  </si>
  <si>
    <t>Cundinamarca</t>
  </si>
  <si>
    <t>Bojaca</t>
  </si>
  <si>
    <t>Caparrapi</t>
  </si>
  <si>
    <t>Caqueza</t>
  </si>
  <si>
    <t>Carmen de Carupa</t>
  </si>
  <si>
    <t>Chaguani</t>
  </si>
  <si>
    <t>Chipaque</t>
  </si>
  <si>
    <t>Choconta</t>
  </si>
  <si>
    <t>Fosca</t>
  </si>
  <si>
    <t>Gacheta</t>
  </si>
  <si>
    <t>Guaduas</t>
  </si>
  <si>
    <t>Guataqui</t>
  </si>
  <si>
    <t>Jerusalen</t>
  </si>
  <si>
    <t>Junin</t>
  </si>
  <si>
    <t>Madrid</t>
  </si>
  <si>
    <t>Nariño - Cundinamarca</t>
  </si>
  <si>
    <t>Nilo</t>
  </si>
  <si>
    <t>Paratebueno</t>
  </si>
  <si>
    <t>Puerto Salgar</t>
  </si>
  <si>
    <t>Quebradanegra</t>
  </si>
  <si>
    <t>Quetame</t>
  </si>
  <si>
    <t>Ricaurte - Cundinamarca</t>
  </si>
  <si>
    <t>San Juan de Rio Seco</t>
  </si>
  <si>
    <t>Soacha</t>
  </si>
  <si>
    <t>Tocancipa</t>
  </si>
  <si>
    <t>Une</t>
  </si>
  <si>
    <t>utica</t>
  </si>
  <si>
    <t>Villeta</t>
  </si>
  <si>
    <t>Guaviare</t>
  </si>
  <si>
    <t>San Jose del Guaviare</t>
  </si>
  <si>
    <t>Huila</t>
  </si>
  <si>
    <t>Aipe</t>
  </si>
  <si>
    <t>Campoalegre</t>
  </si>
  <si>
    <t>La Plata</t>
  </si>
  <si>
    <t>Neiva</t>
  </si>
  <si>
    <t>Paicol</t>
  </si>
  <si>
    <t>Palermo</t>
  </si>
  <si>
    <t>Pitalito</t>
  </si>
  <si>
    <t>Rivera</t>
  </si>
  <si>
    <t>Tello</t>
  </si>
  <si>
    <t>Tesalia</t>
  </si>
  <si>
    <t>La Guajira</t>
  </si>
  <si>
    <t>Albania - La Guajira</t>
  </si>
  <si>
    <t>Barrancas</t>
  </si>
  <si>
    <t>Dibulla</t>
  </si>
  <si>
    <t>Hatonuevo</t>
  </si>
  <si>
    <t>Maicao</t>
  </si>
  <si>
    <t>Riohacha</t>
  </si>
  <si>
    <t>Magdalena</t>
  </si>
  <si>
    <t>Aracataca</t>
  </si>
  <si>
    <t>Santa Marta</t>
  </si>
  <si>
    <t>Meta</t>
  </si>
  <si>
    <t>Acacias</t>
  </si>
  <si>
    <t>Castilla la Nueva</t>
  </si>
  <si>
    <t>Cumaral</t>
  </si>
  <si>
    <t>El Castillo</t>
  </si>
  <si>
    <t>Granada - Meta</t>
  </si>
  <si>
    <t>Guamal - Meta</t>
  </si>
  <si>
    <t>Puerto Gaitan</t>
  </si>
  <si>
    <t>Puerto Lopez</t>
  </si>
  <si>
    <t>Restrepo - Meta</t>
  </si>
  <si>
    <t>San Carlos de Guaroa</t>
  </si>
  <si>
    <t>San Martin - Meta</t>
  </si>
  <si>
    <t>Uribe</t>
  </si>
  <si>
    <t>Villavicencio</t>
  </si>
  <si>
    <t>Nariño</t>
  </si>
  <si>
    <t>Pasto</t>
  </si>
  <si>
    <t>San Andres de Tumaco</t>
  </si>
  <si>
    <t>Sapuyes</t>
  </si>
  <si>
    <t>Norte de Santander</t>
  </si>
  <si>
    <t>Cucuta</t>
  </si>
  <si>
    <t>El Zulia</t>
  </si>
  <si>
    <t>La Esperanza</t>
  </si>
  <si>
    <t>Pamplonita</t>
  </si>
  <si>
    <t>Putumayo</t>
  </si>
  <si>
    <t>Mocoa</t>
  </si>
  <si>
    <t>Orito</t>
  </si>
  <si>
    <t>Puerto Caicedo</t>
  </si>
  <si>
    <t>Puerto Guzman</t>
  </si>
  <si>
    <t>Quindio</t>
  </si>
  <si>
    <t>Calarca</t>
  </si>
  <si>
    <t>Genova</t>
  </si>
  <si>
    <t>La Tebaida</t>
  </si>
  <si>
    <t>Pijao</t>
  </si>
  <si>
    <t>Risaralda</t>
  </si>
  <si>
    <t>Apia</t>
  </si>
  <si>
    <t>Balboa - Risaralda</t>
  </si>
  <si>
    <t>La Virginia</t>
  </si>
  <si>
    <t>Pereira</t>
  </si>
  <si>
    <t>Santuario</t>
  </si>
  <si>
    <t>Aratoca</t>
  </si>
  <si>
    <t>Barrancabermeja</t>
  </si>
  <si>
    <t>Bucaramanga</t>
  </si>
  <si>
    <t>Cepita</t>
  </si>
  <si>
    <t>Charala</t>
  </si>
  <si>
    <t>Giron</t>
  </si>
  <si>
    <t>Los Santos</t>
  </si>
  <si>
    <t>Ocamonte</t>
  </si>
  <si>
    <t>Sabana de Torres</t>
  </si>
  <si>
    <t>Coello</t>
  </si>
  <si>
    <t>Coyaima</t>
  </si>
  <si>
    <t>Espinal</t>
  </si>
  <si>
    <t>Guamo</t>
  </si>
  <si>
    <t>Honda</t>
  </si>
  <si>
    <t>Ibague</t>
  </si>
  <si>
    <t>Melgar</t>
  </si>
  <si>
    <t>Ortega</t>
  </si>
  <si>
    <t>Saldaña</t>
  </si>
  <si>
    <t>San Luis - Tolima</t>
  </si>
  <si>
    <t>Valle del Cauca</t>
  </si>
  <si>
    <t>Ansermanuevo</t>
  </si>
  <si>
    <t>Buenaventura</t>
  </si>
  <si>
    <t>Caicedonia</t>
  </si>
  <si>
    <t>Cali</t>
  </si>
  <si>
    <t>Cartago</t>
  </si>
  <si>
    <t>El Cerrito</t>
  </si>
  <si>
    <t>Jamundi</t>
  </si>
  <si>
    <t>La Victoria - Valle del Cauca</t>
  </si>
  <si>
    <t>Palmira</t>
  </si>
  <si>
    <t>Riofrio</t>
  </si>
  <si>
    <t>Roldanillo</t>
  </si>
  <si>
    <t>Tulua</t>
  </si>
  <si>
    <t>Vijes</t>
  </si>
  <si>
    <t>Yumbo</t>
  </si>
  <si>
    <t>Zarzal</t>
  </si>
  <si>
    <t>El Paujil</t>
  </si>
  <si>
    <t>Rionegro - Santander</t>
  </si>
  <si>
    <t>Taraza</t>
  </si>
  <si>
    <t>Yarumal</t>
  </si>
  <si>
    <t>Popayan</t>
  </si>
  <si>
    <t>Montelibano</t>
  </si>
  <si>
    <t>Puerto Libertador</t>
  </si>
  <si>
    <t>San Jose de Ure</t>
  </si>
  <si>
    <t>Yotoco</t>
  </si>
  <si>
    <t>Apartado</t>
  </si>
  <si>
    <t>Belmira</t>
  </si>
  <si>
    <t>Cocorna</t>
  </si>
  <si>
    <t>Envigado</t>
  </si>
  <si>
    <t>Retiro</t>
  </si>
  <si>
    <t>Sonson</t>
  </si>
  <si>
    <t>Yali</t>
  </si>
  <si>
    <t>Zaragoza</t>
  </si>
  <si>
    <t>Arauca</t>
  </si>
  <si>
    <t>Saravena</t>
  </si>
  <si>
    <t>Tame</t>
  </si>
  <si>
    <t>Chiquiza</t>
  </si>
  <si>
    <t>Cucaita</t>
  </si>
  <si>
    <t>Moniquira</t>
  </si>
  <si>
    <t>Pauna</t>
  </si>
  <si>
    <t>Paz de Rio</t>
  </si>
  <si>
    <t>Samaca</t>
  </si>
  <si>
    <t>San Luis de Gaceno</t>
  </si>
  <si>
    <t>Sora</t>
  </si>
  <si>
    <t>La Merced</t>
  </si>
  <si>
    <t>Casanare</t>
  </si>
  <si>
    <t>Aguazul</t>
  </si>
  <si>
    <t>Mani</t>
  </si>
  <si>
    <t>Monterrey</t>
  </si>
  <si>
    <t>Nunchia</t>
  </si>
  <si>
    <t>Paz de Ariporo</t>
  </si>
  <si>
    <t>Pore</t>
  </si>
  <si>
    <t>Sabanalarga - Casanare</t>
  </si>
  <si>
    <t>Tauramena</t>
  </si>
  <si>
    <t>Villanueva - Casanare</t>
  </si>
  <si>
    <t>Yopal</t>
  </si>
  <si>
    <t>Corinto</t>
  </si>
  <si>
    <t>Miranda</t>
  </si>
  <si>
    <t>El Copey</t>
  </si>
  <si>
    <t>Purisima</t>
  </si>
  <si>
    <t>Cajica</t>
  </si>
  <si>
    <t>El Rosal</t>
  </si>
  <si>
    <t>Guayabetal</t>
  </si>
  <si>
    <t>Manta</t>
  </si>
  <si>
    <t>Mosquera - Cundinamarca</t>
  </si>
  <si>
    <t>Tabio</t>
  </si>
  <si>
    <t>Tibirita</t>
  </si>
  <si>
    <t>Yaguara</t>
  </si>
  <si>
    <t>Barranca de Upia</t>
  </si>
  <si>
    <t>Fuente de Oro</t>
  </si>
  <si>
    <t>Funes</t>
  </si>
  <si>
    <t>Imues</t>
  </si>
  <si>
    <t>Ipiales</t>
  </si>
  <si>
    <t>San Pablo - Nariño</t>
  </si>
  <si>
    <t>Sandona</t>
  </si>
  <si>
    <t>Taminango</t>
  </si>
  <si>
    <t>Bochalema</t>
  </si>
  <si>
    <t>Chinacota</t>
  </si>
  <si>
    <t>Los Patios</t>
  </si>
  <si>
    <t>San Cayetano - Norte de Santander</t>
  </si>
  <si>
    <t>Villa del Rosario</t>
  </si>
  <si>
    <t>San Miguel - Putumayo</t>
  </si>
  <si>
    <t>Betulia - Santander</t>
  </si>
  <si>
    <t>Cabrera - Santander</t>
  </si>
  <si>
    <t>Charta</t>
  </si>
  <si>
    <t>Landazuri</t>
  </si>
  <si>
    <t>Matanza</t>
  </si>
  <si>
    <t>Palmar</t>
  </si>
  <si>
    <t>Puerto Wilches</t>
  </si>
  <si>
    <t>San Vicente de Chucuri</t>
  </si>
  <si>
    <t>Socorro</t>
  </si>
  <si>
    <t>El aguila</t>
  </si>
  <si>
    <t>VOLÚMENES DE EXPLOTACIÓN DE MATERIALES DE CONSTRUCCIÓN ASOCIADOS A PAGOS DE REGALÍAS AÑO 2023 (Corte 27/12/2023) - Metros cúbicos</t>
  </si>
  <si>
    <t>FECHA DE ACTUALIZACIÓN: 27 DE DICIEMBRE DE 2023</t>
  </si>
  <si>
    <t>FECHA DE ACTUALIZACIÓN: 27 DE DICIEMBRE 2023</t>
  </si>
  <si>
    <t>Copacabana</t>
  </si>
  <si>
    <t>Baranoa</t>
  </si>
  <si>
    <t>Juan de Acosta</t>
  </si>
  <si>
    <t>Manati</t>
  </si>
  <si>
    <t>Sabanalarga - Atlantico</t>
  </si>
  <si>
    <t>Tubara</t>
  </si>
  <si>
    <t>Mahates</t>
  </si>
  <si>
    <t>Turbaco</t>
  </si>
  <si>
    <t>Nobsa</t>
  </si>
  <si>
    <t>Ventaquemada</t>
  </si>
  <si>
    <t>Timbio</t>
  </si>
  <si>
    <t>Totoro</t>
  </si>
  <si>
    <t>Aguachica</t>
  </si>
  <si>
    <t>Astrea</t>
  </si>
  <si>
    <t>Bosconia</t>
  </si>
  <si>
    <t>Cienaga de Oro</t>
  </si>
  <si>
    <t>Apulo</t>
  </si>
  <si>
    <t>Chia</t>
  </si>
  <si>
    <t>Cogua</t>
  </si>
  <si>
    <t>Girardot</t>
  </si>
  <si>
    <t>La Vega - Cundinamarca</t>
  </si>
  <si>
    <t>Lenguazaque</t>
  </si>
  <si>
    <t>San Francisco - Cundinamarca</t>
  </si>
  <si>
    <t>Sopo</t>
  </si>
  <si>
    <t>Sutatausa</t>
  </si>
  <si>
    <t>Cienaga - Magalena</t>
  </si>
  <si>
    <t>El Banco</t>
  </si>
  <si>
    <t>Samaniego</t>
  </si>
  <si>
    <t>Sucre</t>
  </si>
  <si>
    <t>Coloso</t>
  </si>
  <si>
    <t>Tolu Viejo</t>
  </si>
  <si>
    <t>Rovira</t>
  </si>
  <si>
    <t>Florida</t>
  </si>
  <si>
    <t>VOLÚMENES DE EXPLOTACIÓN DE MATERIALES DE CONSTRUCCIÓN ASOCIADOS A PAGOS DE REGALÍAS AÑO 2023 (Corte 27/12/2023)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</si>
</sst>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indent="1"/>
    </xf>
    <xf numFmtId="4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 indent="1"/>
    </xf>
    <xf numFmtId="41" fontId="2" fillId="0" borderId="1" xfId="0" applyNumberFormat="1" applyFont="1" applyBorder="1" applyAlignment="1">
      <alignment vertical="center"/>
    </xf>
    <xf numFmtId="41" fontId="3" fillId="0" borderId="4" xfId="0" applyNumberFormat="1" applyFont="1" applyBorder="1" applyAlignment="1">
      <alignment vertical="center"/>
    </xf>
    <xf numFmtId="41" fontId="3" fillId="3" borderId="6" xfId="0" applyNumberFormat="1" applyFont="1" applyFill="1" applyBorder="1" applyAlignment="1">
      <alignment vertical="center"/>
    </xf>
    <xf numFmtId="41" fontId="3" fillId="3" borderId="5" xfId="0" applyNumberFormat="1" applyFont="1" applyFill="1" applyBorder="1" applyAlignment="1">
      <alignment vertical="center"/>
    </xf>
    <xf numFmtId="41" fontId="3" fillId="3" borderId="13" xfId="0" applyNumberFormat="1" applyFont="1" applyFill="1" applyBorder="1" applyAlignment="1">
      <alignment vertical="center"/>
    </xf>
    <xf numFmtId="1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1"/>
    </xf>
    <xf numFmtId="41" fontId="2" fillId="0" borderId="0" xfId="0" applyNumberFormat="1" applyFont="1"/>
    <xf numFmtId="41" fontId="3" fillId="3" borderId="12" xfId="0" applyNumberFormat="1" applyFont="1" applyFill="1" applyBorder="1" applyAlignment="1">
      <alignment vertical="center"/>
    </xf>
    <xf numFmtId="41" fontId="2" fillId="2" borderId="9" xfId="0" applyNumberFormat="1" applyFont="1" applyFill="1" applyBorder="1" applyAlignment="1">
      <alignment vertical="center"/>
    </xf>
    <xf numFmtId="41" fontId="3" fillId="2" borderId="11" xfId="0" applyNumberFormat="1" applyFont="1" applyFill="1" applyBorder="1" applyAlignment="1">
      <alignment vertical="center"/>
    </xf>
    <xf numFmtId="1" fontId="2" fillId="2" borderId="9" xfId="0" applyNumberFormat="1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1" fontId="2" fillId="2" borderId="10" xfId="0" applyNumberFormat="1" applyFont="1" applyFill="1" applyBorder="1" applyAlignment="1">
      <alignment horizontal="left" indent="1"/>
    </xf>
    <xf numFmtId="0" fontId="2" fillId="0" borderId="18" xfId="0" applyFont="1" applyBorder="1" applyAlignment="1">
      <alignment horizontal="left" indent="1"/>
    </xf>
    <xf numFmtId="1" fontId="2" fillId="2" borderId="2" xfId="0" applyNumberFormat="1" applyFont="1" applyFill="1" applyBorder="1" applyAlignment="1">
      <alignment horizontal="left" indent="1"/>
    </xf>
    <xf numFmtId="41" fontId="2" fillId="2" borderId="3" xfId="0" applyNumberFormat="1" applyFont="1" applyFill="1" applyBorder="1"/>
    <xf numFmtId="0" fontId="2" fillId="2" borderId="9" xfId="0" applyFont="1" applyFill="1" applyBorder="1"/>
    <xf numFmtId="41" fontId="2" fillId="2" borderId="9" xfId="0" applyNumberFormat="1" applyFont="1" applyFill="1" applyBorder="1"/>
    <xf numFmtId="0" fontId="2" fillId="2" borderId="23" xfId="0" applyFont="1" applyFill="1" applyBorder="1" applyAlignment="1">
      <alignment horizontal="left" indent="1"/>
    </xf>
    <xf numFmtId="41" fontId="2" fillId="2" borderId="23" xfId="0" applyNumberFormat="1" applyFont="1" applyFill="1" applyBorder="1"/>
    <xf numFmtId="1" fontId="2" fillId="2" borderId="23" xfId="0" applyNumberFormat="1" applyFont="1" applyFill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2" fillId="0" borderId="23" xfId="0" applyFont="1" applyBorder="1" applyAlignment="1">
      <alignment horizontal="left" indent="1"/>
    </xf>
    <xf numFmtId="41" fontId="2" fillId="2" borderId="23" xfId="0" applyNumberFormat="1" applyFont="1" applyFill="1" applyBorder="1" applyAlignment="1">
      <alignment vertical="center"/>
    </xf>
    <xf numFmtId="1" fontId="2" fillId="2" borderId="3" xfId="0" applyNumberFormat="1" applyFont="1" applyFill="1" applyBorder="1"/>
    <xf numFmtId="41" fontId="3" fillId="2" borderId="3" xfId="0" applyNumberFormat="1" applyFont="1" applyFill="1" applyBorder="1" applyAlignment="1">
      <alignment vertical="center"/>
    </xf>
    <xf numFmtId="1" fontId="2" fillId="2" borderId="9" xfId="0" applyNumberFormat="1" applyFont="1" applyFill="1" applyBorder="1"/>
    <xf numFmtId="0" fontId="2" fillId="2" borderId="26" xfId="0" applyFont="1" applyFill="1" applyBorder="1" applyAlignment="1">
      <alignment horizontal="left" indent="1"/>
    </xf>
    <xf numFmtId="1" fontId="2" fillId="2" borderId="26" xfId="0" applyNumberFormat="1" applyFont="1" applyFill="1" applyBorder="1"/>
    <xf numFmtId="1" fontId="10" fillId="4" borderId="24" xfId="0" applyNumberFormat="1" applyFont="1" applyFill="1" applyBorder="1" applyAlignment="1">
      <alignment horizontal="center" vertical="center" wrapText="1"/>
    </xf>
    <xf numFmtId="1" fontId="10" fillId="4" borderId="12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41" fontId="10" fillId="4" borderId="12" xfId="0" applyNumberFormat="1" applyFont="1" applyFill="1" applyBorder="1" applyAlignment="1">
      <alignment horizontal="center" vertical="center"/>
    </xf>
    <xf numFmtId="41" fontId="10" fillId="4" borderId="13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left"/>
    </xf>
    <xf numFmtId="0" fontId="3" fillId="3" borderId="19" xfId="0" applyFont="1" applyFill="1" applyBorder="1" applyAlignment="1">
      <alignment horizontal="left" indent="1"/>
    </xf>
    <xf numFmtId="0" fontId="3" fillId="3" borderId="5" xfId="0" applyFont="1" applyFill="1" applyBorder="1" applyAlignment="1">
      <alignment horizontal="left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1" fontId="3" fillId="3" borderId="15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left" indent="1"/>
    </xf>
    <xf numFmtId="0" fontId="2" fillId="0" borderId="7" xfId="0" applyFont="1" applyBorder="1" applyAlignment="1">
      <alignment horizontal="left" indent="1"/>
    </xf>
    <xf numFmtId="41" fontId="2" fillId="0" borderId="7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41" fontId="10" fillId="4" borderId="13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41" fontId="2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1096433</xdr:colOff>
      <xdr:row>6</xdr:row>
      <xdr:rowOff>77177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0B72D2-9020-604D-BB73-CE9552AE0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01" y="248419"/>
          <a:ext cx="2903277" cy="800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5E118D-8FB1-0A4F-8C8D-56433A743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A7FB60-EE4F-F048-93A5-6FD2D1553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F06D3A-6EC5-CD4B-B9C1-47DB6F1DC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A98B87-5DCC-FB48-96A5-DF35A3885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sheetPr>
    <pageSetUpPr fitToPage="1"/>
  </sheetPr>
  <dimension ref="B1:I24"/>
  <sheetViews>
    <sheetView showGridLines="0" tabSelected="1" zoomScale="130" zoomScaleNormal="130" workbookViewId="0">
      <selection activeCell="C14" sqref="C14"/>
    </sheetView>
  </sheetViews>
  <sheetFormatPr baseColWidth="10" defaultRowHeight="15" x14ac:dyDescent="0.2"/>
  <cols>
    <col min="1" max="1" width="1.83203125" style="1" customWidth="1"/>
    <col min="2" max="2" width="25.83203125" style="3" customWidth="1"/>
    <col min="3" max="3" width="40.83203125" style="1" customWidth="1"/>
    <col min="4" max="4" width="19.83203125" style="1" customWidth="1"/>
    <col min="5" max="9" width="17.83203125" style="4" customWidth="1"/>
    <col min="10" max="16384" width="10.83203125" style="1"/>
  </cols>
  <sheetData>
    <row r="1" spans="2:9" ht="8" customHeight="1" x14ac:dyDescent="0.2"/>
    <row r="2" spans="2:9" ht="16" customHeight="1" x14ac:dyDescent="0.2">
      <c r="B2" s="62"/>
      <c r="C2" s="62"/>
      <c r="D2" s="62"/>
      <c r="E2" s="62"/>
      <c r="F2" s="62"/>
      <c r="G2" s="62"/>
      <c r="H2" s="62"/>
      <c r="I2" s="62"/>
    </row>
    <row r="3" spans="2:9" ht="16" customHeight="1" x14ac:dyDescent="0.2">
      <c r="B3" s="63" t="s">
        <v>0</v>
      </c>
      <c r="C3" s="63"/>
      <c r="D3" s="63"/>
      <c r="E3" s="63"/>
      <c r="F3" s="63"/>
      <c r="G3" s="63"/>
      <c r="H3" s="63"/>
      <c r="I3" s="63"/>
    </row>
    <row r="4" spans="2:9" ht="16" customHeight="1" x14ac:dyDescent="0.2">
      <c r="B4" s="63" t="s">
        <v>1</v>
      </c>
      <c r="C4" s="63"/>
      <c r="D4" s="63"/>
      <c r="E4" s="63"/>
      <c r="F4" s="63"/>
      <c r="G4" s="63"/>
      <c r="H4" s="63"/>
      <c r="I4" s="63"/>
    </row>
    <row r="5" spans="2:9" ht="16" customHeight="1" x14ac:dyDescent="0.2">
      <c r="B5" s="63" t="s">
        <v>2</v>
      </c>
      <c r="C5" s="63"/>
      <c r="D5" s="63"/>
      <c r="E5" s="63"/>
      <c r="F5" s="63"/>
      <c r="G5" s="63"/>
      <c r="H5" s="63"/>
      <c r="I5" s="63"/>
    </row>
    <row r="6" spans="2:9" ht="16" customHeight="1" x14ac:dyDescent="0.2">
      <c r="B6" s="63" t="s">
        <v>3</v>
      </c>
      <c r="C6" s="63"/>
      <c r="D6" s="63"/>
      <c r="E6" s="63"/>
      <c r="F6" s="63"/>
      <c r="G6" s="63"/>
      <c r="H6" s="63"/>
      <c r="I6" s="63"/>
    </row>
    <row r="7" spans="2:9" x14ac:dyDescent="0.2">
      <c r="B7" s="64" t="s">
        <v>352</v>
      </c>
      <c r="C7" s="64"/>
      <c r="D7" s="64"/>
      <c r="E7" s="64"/>
      <c r="F7" s="64"/>
      <c r="G7" s="64"/>
      <c r="H7" s="64"/>
      <c r="I7" s="64"/>
    </row>
    <row r="8" spans="2:9" x14ac:dyDescent="0.2">
      <c r="B8" s="65"/>
      <c r="C8" s="66"/>
      <c r="D8" s="66"/>
      <c r="E8" s="67"/>
      <c r="F8" s="67"/>
      <c r="G8" s="67"/>
      <c r="H8" s="67"/>
      <c r="I8" s="67"/>
    </row>
    <row r="9" spans="2:9" ht="16" x14ac:dyDescent="0.2">
      <c r="B9" s="68" t="s">
        <v>43</v>
      </c>
      <c r="C9" s="69"/>
      <c r="D9" s="69"/>
      <c r="E9" s="69"/>
      <c r="F9" s="69"/>
      <c r="G9" s="69"/>
      <c r="H9" s="69"/>
      <c r="I9" s="69"/>
    </row>
    <row r="10" spans="2:9" x14ac:dyDescent="0.2">
      <c r="B10" s="65"/>
      <c r="C10" s="66"/>
      <c r="D10" s="66"/>
      <c r="E10" s="67"/>
      <c r="F10" s="67"/>
      <c r="G10" s="67"/>
      <c r="H10" s="67"/>
      <c r="I10" s="67"/>
    </row>
    <row r="11" spans="2:9" ht="27" customHeight="1" thickBot="1" x14ac:dyDescent="0.25">
      <c r="B11" s="70" t="s">
        <v>387</v>
      </c>
      <c r="C11" s="70"/>
      <c r="D11" s="70"/>
      <c r="E11" s="70"/>
      <c r="F11" s="70"/>
      <c r="G11" s="70"/>
      <c r="H11" s="70"/>
      <c r="I11" s="70"/>
    </row>
    <row r="12" spans="2:9" s="2" customFormat="1" ht="27" customHeight="1" thickBot="1" x14ac:dyDescent="0.25">
      <c r="B12" s="59" t="s">
        <v>19</v>
      </c>
      <c r="C12" s="60" t="s">
        <v>18</v>
      </c>
      <c r="D12" s="42" t="s">
        <v>20</v>
      </c>
      <c r="E12" s="44" t="s">
        <v>6</v>
      </c>
      <c r="F12" s="44" t="s">
        <v>7</v>
      </c>
      <c r="G12" s="44" t="s">
        <v>8</v>
      </c>
      <c r="H12" s="44" t="s">
        <v>9</v>
      </c>
      <c r="I12" s="61" t="s">
        <v>45</v>
      </c>
    </row>
    <row r="13" spans="2:9" x14ac:dyDescent="0.2">
      <c r="B13" s="54" t="s">
        <v>36</v>
      </c>
      <c r="C13" s="55" t="s">
        <v>24</v>
      </c>
      <c r="D13" s="56" t="s">
        <v>22</v>
      </c>
      <c r="E13" s="57">
        <v>1792229.6700000002</v>
      </c>
      <c r="F13" s="57">
        <v>1604401.8300000008</v>
      </c>
      <c r="G13" s="57">
        <v>1550712.6499999997</v>
      </c>
      <c r="H13" s="57">
        <v>0</v>
      </c>
      <c r="I13" s="58">
        <f>+SUM(E13:H13)</f>
        <v>4947344.1500000004</v>
      </c>
    </row>
    <row r="14" spans="2:9" x14ac:dyDescent="0.2">
      <c r="B14" s="49"/>
      <c r="C14" s="24" t="s">
        <v>34</v>
      </c>
      <c r="D14" s="9" t="s">
        <v>22</v>
      </c>
      <c r="E14" s="10">
        <v>0</v>
      </c>
      <c r="F14" s="10">
        <v>7699.63</v>
      </c>
      <c r="G14" s="10">
        <v>0</v>
      </c>
      <c r="H14" s="10">
        <v>0</v>
      </c>
      <c r="I14" s="11">
        <f t="shared" ref="I14:I17" si="0">+SUM(E14:H14)</f>
        <v>7699.63</v>
      </c>
    </row>
    <row r="15" spans="2:9" x14ac:dyDescent="0.2">
      <c r="B15" s="50"/>
      <c r="C15" s="24" t="s">
        <v>30</v>
      </c>
      <c r="D15" s="9" t="s">
        <v>22</v>
      </c>
      <c r="E15" s="10">
        <v>269272.88</v>
      </c>
      <c r="F15" s="10">
        <v>441787.52</v>
      </c>
      <c r="G15" s="10">
        <v>96740.6</v>
      </c>
      <c r="H15" s="10">
        <v>807801</v>
      </c>
      <c r="I15" s="11">
        <f t="shared" si="0"/>
        <v>1615602</v>
      </c>
    </row>
    <row r="16" spans="2:9" x14ac:dyDescent="0.2">
      <c r="B16" s="50"/>
      <c r="C16" s="24" t="s">
        <v>32</v>
      </c>
      <c r="D16" s="9" t="s">
        <v>22</v>
      </c>
      <c r="E16" s="10">
        <v>3489796.9300000011</v>
      </c>
      <c r="F16" s="10">
        <v>3535193.1300000008</v>
      </c>
      <c r="G16" s="10">
        <v>2954787.5100000007</v>
      </c>
      <c r="H16" s="10">
        <v>0</v>
      </c>
      <c r="I16" s="11">
        <f t="shared" si="0"/>
        <v>9979777.570000004</v>
      </c>
    </row>
    <row r="17" spans="2:9" x14ac:dyDescent="0.2">
      <c r="B17" s="50"/>
      <c r="C17" s="24" t="s">
        <v>33</v>
      </c>
      <c r="D17" s="9" t="s">
        <v>22</v>
      </c>
      <c r="E17" s="10">
        <v>1123885.9400000002</v>
      </c>
      <c r="F17" s="10">
        <v>1907593.28</v>
      </c>
      <c r="G17" s="10">
        <v>1749523.99</v>
      </c>
      <c r="H17" s="10">
        <v>0</v>
      </c>
      <c r="I17" s="11">
        <f t="shared" si="0"/>
        <v>4781003.21</v>
      </c>
    </row>
    <row r="18" spans="2:9" ht="16" thickBot="1" x14ac:dyDescent="0.25">
      <c r="B18" s="51"/>
      <c r="C18" s="47" t="s">
        <v>35</v>
      </c>
      <c r="D18" s="48"/>
      <c r="E18" s="13">
        <f>+SUM(E13:E17)</f>
        <v>6675185.4200000018</v>
      </c>
      <c r="F18" s="13">
        <f t="shared" ref="F18:I18" si="1">+SUM(F13:F17)</f>
        <v>7496675.3900000015</v>
      </c>
      <c r="G18" s="13">
        <f t="shared" si="1"/>
        <v>6351764.7500000009</v>
      </c>
      <c r="H18" s="13">
        <f t="shared" si="1"/>
        <v>807801</v>
      </c>
      <c r="I18" s="12">
        <f t="shared" si="1"/>
        <v>21331426.560000006</v>
      </c>
    </row>
    <row r="19" spans="2:9" x14ac:dyDescent="0.2">
      <c r="B19" s="5"/>
    </row>
    <row r="20" spans="2:9" x14ac:dyDescent="0.2">
      <c r="B20" s="15" t="s">
        <v>15</v>
      </c>
    </row>
    <row r="21" spans="2:9" x14ac:dyDescent="0.2">
      <c r="B21" s="46" t="s">
        <v>23</v>
      </c>
      <c r="C21" s="46"/>
      <c r="D21" s="46"/>
      <c r="E21" s="46"/>
      <c r="F21" s="46"/>
      <c r="G21" s="46"/>
      <c r="H21" s="46"/>
      <c r="I21" s="46"/>
    </row>
    <row r="22" spans="2:9" x14ac:dyDescent="0.2">
      <c r="B22" s="46" t="s">
        <v>37</v>
      </c>
      <c r="C22" s="46"/>
      <c r="D22" s="46"/>
      <c r="E22" s="46"/>
      <c r="F22" s="46"/>
      <c r="G22" s="46"/>
      <c r="H22" s="46"/>
      <c r="I22" s="46"/>
    </row>
    <row r="23" spans="2:9" x14ac:dyDescent="0.2">
      <c r="B23" s="46" t="s">
        <v>16</v>
      </c>
      <c r="C23" s="46"/>
      <c r="D23" s="46"/>
      <c r="E23" s="46"/>
      <c r="F23" s="46"/>
      <c r="G23" s="46"/>
      <c r="H23" s="46"/>
      <c r="I23" s="46"/>
    </row>
    <row r="24" spans="2:9" x14ac:dyDescent="0.2">
      <c r="B24" s="46"/>
      <c r="C24" s="46"/>
      <c r="D24" s="46"/>
      <c r="E24" s="46"/>
      <c r="F24" s="46"/>
      <c r="G24" s="46"/>
      <c r="H24" s="46"/>
      <c r="I24" s="46"/>
    </row>
  </sheetData>
  <autoFilter ref="B12:I18" xr:uid="{3E79AA48-1EA8-A749-B22E-9DFEA107AD5A}"/>
  <mergeCells count="14">
    <mergeCell ref="B23:I23"/>
    <mergeCell ref="B24:I24"/>
    <mergeCell ref="B21:I21"/>
    <mergeCell ref="B22:I22"/>
    <mergeCell ref="B2:I2"/>
    <mergeCell ref="B9:I9"/>
    <mergeCell ref="C18:D18"/>
    <mergeCell ref="B3:I3"/>
    <mergeCell ref="B4:I4"/>
    <mergeCell ref="B5:I5"/>
    <mergeCell ref="B6:I6"/>
    <mergeCell ref="B7:I7"/>
    <mergeCell ref="B11:I11"/>
    <mergeCell ref="B13:B18"/>
  </mergeCells>
  <pageMargins left="0.7" right="0.7" top="0.75" bottom="0.75" header="0.3" footer="0.3"/>
  <pageSetup paperSize="9" scale="46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7764-01B8-9049-8D9B-62CD37DC22C4}">
  <dimension ref="B1:J236"/>
  <sheetViews>
    <sheetView showGridLines="0" zoomScale="130" zoomScaleNormal="130" workbookViewId="0">
      <pane ySplit="12" topLeftCell="A14" activePane="bottomLeft" state="frozen"/>
      <selection pane="bottomLeft" activeCell="E23" sqref="E23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7" customWidth="1"/>
    <col min="4" max="4" width="20.83203125" style="8" customWidth="1"/>
    <col min="5" max="5" width="30.83203125" style="8" customWidth="1"/>
    <col min="6" max="10" width="17.83203125" style="6" customWidth="1"/>
    <col min="11" max="19" width="17.83203125" style="1" customWidth="1"/>
    <col min="20" max="16384" width="10.83203125" style="1"/>
  </cols>
  <sheetData>
    <row r="1" spans="2:10" ht="8" customHeight="1" x14ac:dyDescent="0.2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71"/>
      <c r="C2" s="71"/>
      <c r="D2" s="71"/>
      <c r="E2" s="71"/>
      <c r="F2" s="71"/>
      <c r="G2" s="71"/>
      <c r="H2" s="71"/>
      <c r="I2" s="71"/>
      <c r="J2" s="71"/>
    </row>
    <row r="3" spans="2:10" ht="16" customHeight="1" x14ac:dyDescent="0.2">
      <c r="B3" s="63" t="s">
        <v>0</v>
      </c>
      <c r="C3" s="63"/>
      <c r="D3" s="63"/>
      <c r="E3" s="63"/>
      <c r="F3" s="63"/>
      <c r="G3" s="63"/>
      <c r="H3" s="63"/>
      <c r="I3" s="63"/>
      <c r="J3" s="63"/>
    </row>
    <row r="4" spans="2:10" ht="16" customHeight="1" x14ac:dyDescent="0.2">
      <c r="B4" s="63" t="s">
        <v>1</v>
      </c>
      <c r="C4" s="63"/>
      <c r="D4" s="63"/>
      <c r="E4" s="63"/>
      <c r="F4" s="63"/>
      <c r="G4" s="63"/>
      <c r="H4" s="63"/>
      <c r="I4" s="63"/>
      <c r="J4" s="63"/>
    </row>
    <row r="5" spans="2:10" ht="16" customHeight="1" x14ac:dyDescent="0.2">
      <c r="B5" s="63" t="s">
        <v>2</v>
      </c>
      <c r="C5" s="63"/>
      <c r="D5" s="63"/>
      <c r="E5" s="63"/>
      <c r="F5" s="63"/>
      <c r="G5" s="63"/>
      <c r="H5" s="63"/>
      <c r="I5" s="63"/>
      <c r="J5" s="63"/>
    </row>
    <row r="6" spans="2:10" ht="16" customHeight="1" x14ac:dyDescent="0.2">
      <c r="B6" s="63" t="s">
        <v>3</v>
      </c>
      <c r="C6" s="63"/>
      <c r="D6" s="63"/>
      <c r="E6" s="63"/>
      <c r="F6" s="63"/>
      <c r="G6" s="63"/>
      <c r="H6" s="63"/>
      <c r="I6" s="63"/>
      <c r="J6" s="63"/>
    </row>
    <row r="7" spans="2:10" ht="16" customHeight="1" x14ac:dyDescent="0.2">
      <c r="B7" s="64" t="s">
        <v>352</v>
      </c>
      <c r="C7" s="64"/>
      <c r="D7" s="64"/>
      <c r="E7" s="64"/>
      <c r="F7" s="64"/>
      <c r="G7" s="64"/>
      <c r="H7" s="64"/>
      <c r="I7" s="64"/>
      <c r="J7" s="64"/>
    </row>
    <row r="8" spans="2:10" x14ac:dyDescent="0.2">
      <c r="B8" s="66"/>
      <c r="C8" s="62"/>
      <c r="D8" s="62"/>
      <c r="E8" s="62"/>
      <c r="F8" s="62"/>
      <c r="G8" s="62"/>
      <c r="H8" s="62"/>
      <c r="I8" s="62"/>
      <c r="J8" s="62"/>
    </row>
    <row r="9" spans="2:10" ht="16" x14ac:dyDescent="0.2">
      <c r="B9" s="68" t="s">
        <v>43</v>
      </c>
      <c r="C9" s="68"/>
      <c r="D9" s="68"/>
      <c r="E9" s="68"/>
      <c r="F9" s="68"/>
      <c r="G9" s="68"/>
      <c r="H9" s="68"/>
      <c r="I9" s="68"/>
      <c r="J9" s="68"/>
    </row>
    <row r="10" spans="2:10" x14ac:dyDescent="0.2">
      <c r="B10" s="66"/>
      <c r="C10" s="62"/>
      <c r="D10" s="62"/>
      <c r="E10" s="62"/>
      <c r="F10" s="62"/>
      <c r="G10" s="62"/>
      <c r="H10" s="62"/>
      <c r="I10" s="62"/>
      <c r="J10" s="62"/>
    </row>
    <row r="11" spans="2:10" ht="27" customHeight="1" thickBot="1" x14ac:dyDescent="0.25">
      <c r="B11" s="70" t="s">
        <v>351</v>
      </c>
      <c r="C11" s="70"/>
      <c r="D11" s="70"/>
      <c r="E11" s="70"/>
      <c r="F11" s="70"/>
      <c r="G11" s="70"/>
      <c r="H11" s="70"/>
      <c r="I11" s="70"/>
      <c r="J11" s="70"/>
    </row>
    <row r="12" spans="2:10" s="2" customFormat="1" ht="33" customHeight="1" thickBot="1" x14ac:dyDescent="0.25">
      <c r="B12" s="40" t="s">
        <v>19</v>
      </c>
      <c r="C12" s="41" t="s">
        <v>11</v>
      </c>
      <c r="D12" s="42" t="s">
        <v>4</v>
      </c>
      <c r="E12" s="43" t="s">
        <v>5</v>
      </c>
      <c r="F12" s="44" t="s">
        <v>6</v>
      </c>
      <c r="G12" s="44" t="s">
        <v>7</v>
      </c>
      <c r="H12" s="44" t="s">
        <v>8</v>
      </c>
      <c r="I12" s="44" t="s">
        <v>9</v>
      </c>
      <c r="J12" s="45" t="s">
        <v>45</v>
      </c>
    </row>
    <row r="13" spans="2:10" x14ac:dyDescent="0.2">
      <c r="B13" s="25" t="s">
        <v>24</v>
      </c>
      <c r="C13" s="21">
        <v>5030</v>
      </c>
      <c r="D13" s="22" t="s">
        <v>10</v>
      </c>
      <c r="E13" s="27" t="s">
        <v>46</v>
      </c>
      <c r="F13" s="28">
        <v>0</v>
      </c>
      <c r="G13" s="28">
        <v>38196.33</v>
      </c>
      <c r="H13" s="28">
        <v>38052.21</v>
      </c>
      <c r="I13" s="28"/>
      <c r="J13" s="26">
        <v>76248.540000000008</v>
      </c>
    </row>
    <row r="14" spans="2:10" s="17" customFormat="1" x14ac:dyDescent="0.2">
      <c r="B14" s="25" t="s">
        <v>24</v>
      </c>
      <c r="C14" s="21">
        <v>5079</v>
      </c>
      <c r="D14" s="22" t="s">
        <v>10</v>
      </c>
      <c r="E14" s="27" t="s">
        <v>47</v>
      </c>
      <c r="F14" s="28"/>
      <c r="G14" s="28">
        <v>10793</v>
      </c>
      <c r="H14" s="28">
        <v>25560.5</v>
      </c>
      <c r="I14" s="28"/>
      <c r="J14" s="26">
        <v>36353.5</v>
      </c>
    </row>
    <row r="15" spans="2:10" s="17" customFormat="1" x14ac:dyDescent="0.2">
      <c r="B15" s="25" t="s">
        <v>24</v>
      </c>
      <c r="C15" s="21">
        <v>5088</v>
      </c>
      <c r="D15" s="22" t="s">
        <v>10</v>
      </c>
      <c r="E15" s="27" t="s">
        <v>38</v>
      </c>
      <c r="F15" s="28">
        <v>18017.53</v>
      </c>
      <c r="G15" s="28">
        <v>23767.27</v>
      </c>
      <c r="H15" s="28">
        <v>30615.71</v>
      </c>
      <c r="I15" s="28"/>
      <c r="J15" s="26">
        <v>72400.510000000009</v>
      </c>
    </row>
    <row r="16" spans="2:10" s="17" customFormat="1" x14ac:dyDescent="0.2">
      <c r="B16" s="25" t="s">
        <v>24</v>
      </c>
      <c r="C16" s="21">
        <v>5107</v>
      </c>
      <c r="D16" s="22" t="s">
        <v>10</v>
      </c>
      <c r="E16" s="27" t="s">
        <v>48</v>
      </c>
      <c r="F16" s="28">
        <v>0</v>
      </c>
      <c r="G16" s="28">
        <v>0</v>
      </c>
      <c r="H16" s="28">
        <v>1600.08</v>
      </c>
      <c r="I16" s="28"/>
      <c r="J16" s="26">
        <v>1600.08</v>
      </c>
    </row>
    <row r="17" spans="2:10" s="17" customFormat="1" x14ac:dyDescent="0.2">
      <c r="B17" s="25" t="s">
        <v>24</v>
      </c>
      <c r="C17" s="21">
        <v>5113</v>
      </c>
      <c r="D17" s="22" t="s">
        <v>10</v>
      </c>
      <c r="E17" s="27" t="s">
        <v>49</v>
      </c>
      <c r="F17" s="28"/>
      <c r="G17" s="28">
        <v>1923.85</v>
      </c>
      <c r="H17" s="28">
        <v>522.57000000000005</v>
      </c>
      <c r="I17" s="28"/>
      <c r="J17" s="26">
        <v>2446.42</v>
      </c>
    </row>
    <row r="18" spans="2:10" s="17" customFormat="1" x14ac:dyDescent="0.2">
      <c r="B18" s="25" t="s">
        <v>24</v>
      </c>
      <c r="C18" s="21">
        <v>5120</v>
      </c>
      <c r="D18" s="22" t="s">
        <v>10</v>
      </c>
      <c r="E18" s="27" t="s">
        <v>50</v>
      </c>
      <c r="F18" s="28">
        <v>942.09</v>
      </c>
      <c r="G18" s="28">
        <v>893.37</v>
      </c>
      <c r="H18" s="28">
        <v>1908.6</v>
      </c>
      <c r="I18" s="28"/>
      <c r="J18" s="26">
        <v>3744.06</v>
      </c>
    </row>
    <row r="19" spans="2:10" s="17" customFormat="1" x14ac:dyDescent="0.2">
      <c r="B19" s="25" t="s">
        <v>24</v>
      </c>
      <c r="C19" s="21">
        <v>5129</v>
      </c>
      <c r="D19" s="22" t="s">
        <v>10</v>
      </c>
      <c r="E19" s="27" t="s">
        <v>51</v>
      </c>
      <c r="F19" s="28">
        <v>57061</v>
      </c>
      <c r="G19" s="28">
        <v>1027.67</v>
      </c>
      <c r="H19" s="28">
        <v>1023.79</v>
      </c>
      <c r="I19" s="28"/>
      <c r="J19" s="26">
        <v>59112.46</v>
      </c>
    </row>
    <row r="20" spans="2:10" s="17" customFormat="1" x14ac:dyDescent="0.2">
      <c r="B20" s="25" t="s">
        <v>24</v>
      </c>
      <c r="C20" s="21">
        <v>5154</v>
      </c>
      <c r="D20" s="22" t="s">
        <v>10</v>
      </c>
      <c r="E20" s="27" t="s">
        <v>52</v>
      </c>
      <c r="F20" s="28">
        <v>4497.21</v>
      </c>
      <c r="G20" s="28">
        <v>4264.63</v>
      </c>
      <c r="H20" s="28">
        <v>5201.3999999999996</v>
      </c>
      <c r="I20" s="28"/>
      <c r="J20" s="26">
        <v>13963.24</v>
      </c>
    </row>
    <row r="21" spans="2:10" s="17" customFormat="1" x14ac:dyDescent="0.2">
      <c r="B21" s="25" t="s">
        <v>24</v>
      </c>
      <c r="C21" s="21">
        <v>5172</v>
      </c>
      <c r="D21" s="22" t="s">
        <v>10</v>
      </c>
      <c r="E21" s="27" t="s">
        <v>53</v>
      </c>
      <c r="F21" s="28">
        <v>6949</v>
      </c>
      <c r="G21" s="28">
        <v>4035</v>
      </c>
      <c r="H21" s="28">
        <v>1056.5</v>
      </c>
      <c r="I21" s="28"/>
      <c r="J21" s="26">
        <v>12040.5</v>
      </c>
    </row>
    <row r="22" spans="2:10" s="17" customFormat="1" x14ac:dyDescent="0.2">
      <c r="B22" s="25" t="s">
        <v>24</v>
      </c>
      <c r="C22" s="21">
        <v>5190</v>
      </c>
      <c r="D22" s="22" t="s">
        <v>10</v>
      </c>
      <c r="E22" s="27" t="s">
        <v>54</v>
      </c>
      <c r="F22" s="28">
        <v>686.5</v>
      </c>
      <c r="G22" s="28">
        <v>311.83999999999997</v>
      </c>
      <c r="H22" s="28">
        <v>532.25</v>
      </c>
      <c r="I22" s="28"/>
      <c r="J22" s="26">
        <v>1530.59</v>
      </c>
    </row>
    <row r="23" spans="2:10" s="17" customFormat="1" x14ac:dyDescent="0.2">
      <c r="B23" s="25" t="s">
        <v>24</v>
      </c>
      <c r="C23" s="21">
        <v>5234</v>
      </c>
      <c r="D23" s="22" t="s">
        <v>10</v>
      </c>
      <c r="E23" s="27" t="s">
        <v>55</v>
      </c>
      <c r="F23" s="28">
        <v>0</v>
      </c>
      <c r="G23" s="28">
        <v>0</v>
      </c>
      <c r="H23" s="28">
        <v>0</v>
      </c>
      <c r="I23" s="28"/>
      <c r="J23" s="26">
        <v>0</v>
      </c>
    </row>
    <row r="24" spans="2:10" s="17" customFormat="1" x14ac:dyDescent="0.2">
      <c r="B24" s="25" t="s">
        <v>24</v>
      </c>
      <c r="C24" s="21">
        <v>5237</v>
      </c>
      <c r="D24" s="22" t="s">
        <v>10</v>
      </c>
      <c r="E24" s="27" t="s">
        <v>56</v>
      </c>
      <c r="F24" s="28">
        <v>1197</v>
      </c>
      <c r="G24" s="28"/>
      <c r="H24" s="28"/>
      <c r="I24" s="28"/>
      <c r="J24" s="26">
        <v>1197</v>
      </c>
    </row>
    <row r="25" spans="2:10" s="17" customFormat="1" x14ac:dyDescent="0.2">
      <c r="B25" s="25" t="s">
        <v>24</v>
      </c>
      <c r="C25" s="21">
        <v>5282</v>
      </c>
      <c r="D25" s="22" t="s">
        <v>10</v>
      </c>
      <c r="E25" s="27" t="s">
        <v>57</v>
      </c>
      <c r="F25" s="28">
        <v>1914.32</v>
      </c>
      <c r="G25" s="28">
        <v>2490.6</v>
      </c>
      <c r="H25" s="28">
        <v>2728.17</v>
      </c>
      <c r="I25" s="28"/>
      <c r="J25" s="26">
        <v>7133.09</v>
      </c>
    </row>
    <row r="26" spans="2:10" s="17" customFormat="1" x14ac:dyDescent="0.2">
      <c r="B26" s="25" t="s">
        <v>24</v>
      </c>
      <c r="C26" s="21">
        <v>5284</v>
      </c>
      <c r="D26" s="22" t="s">
        <v>10</v>
      </c>
      <c r="E26" s="27" t="s">
        <v>58</v>
      </c>
      <c r="F26" s="28">
        <v>0</v>
      </c>
      <c r="G26" s="28">
        <v>0</v>
      </c>
      <c r="H26" s="28">
        <v>0</v>
      </c>
      <c r="I26" s="28"/>
      <c r="J26" s="26">
        <v>0</v>
      </c>
    </row>
    <row r="27" spans="2:10" s="17" customFormat="1" x14ac:dyDescent="0.2">
      <c r="B27" s="25" t="s">
        <v>24</v>
      </c>
      <c r="C27" s="21">
        <v>5308</v>
      </c>
      <c r="D27" s="22" t="s">
        <v>10</v>
      </c>
      <c r="E27" s="27" t="s">
        <v>59</v>
      </c>
      <c r="F27" s="28">
        <v>21606.9</v>
      </c>
      <c r="G27" s="28">
        <v>11840.3</v>
      </c>
      <c r="H27" s="28"/>
      <c r="I27" s="28"/>
      <c r="J27" s="26">
        <v>33447.199999999997</v>
      </c>
    </row>
    <row r="28" spans="2:10" s="17" customFormat="1" x14ac:dyDescent="0.2">
      <c r="B28" s="25" t="s">
        <v>24</v>
      </c>
      <c r="C28" s="21">
        <v>5310</v>
      </c>
      <c r="D28" s="22" t="s">
        <v>10</v>
      </c>
      <c r="E28" s="27" t="s">
        <v>60</v>
      </c>
      <c r="F28" s="28">
        <v>2917.73</v>
      </c>
      <c r="G28" s="28">
        <v>1805.97</v>
      </c>
      <c r="H28" s="28"/>
      <c r="I28" s="28"/>
      <c r="J28" s="26">
        <v>4723.7</v>
      </c>
    </row>
    <row r="29" spans="2:10" s="17" customFormat="1" x14ac:dyDescent="0.2">
      <c r="B29" s="25" t="s">
        <v>24</v>
      </c>
      <c r="C29" s="21">
        <v>5376</v>
      </c>
      <c r="D29" s="22" t="s">
        <v>10</v>
      </c>
      <c r="E29" s="27" t="s">
        <v>61</v>
      </c>
      <c r="F29" s="28">
        <v>1547.24</v>
      </c>
      <c r="G29" s="28">
        <v>3542.26</v>
      </c>
      <c r="H29" s="28">
        <v>4981.74</v>
      </c>
      <c r="I29" s="28"/>
      <c r="J29" s="26">
        <v>10071.24</v>
      </c>
    </row>
    <row r="30" spans="2:10" s="17" customFormat="1" x14ac:dyDescent="0.2">
      <c r="B30" s="25" t="s">
        <v>24</v>
      </c>
      <c r="C30" s="21">
        <v>5390</v>
      </c>
      <c r="D30" s="22" t="s">
        <v>10</v>
      </c>
      <c r="E30" s="27" t="s">
        <v>62</v>
      </c>
      <c r="F30" s="28">
        <v>828.26</v>
      </c>
      <c r="G30" s="28">
        <v>1077.5999999999999</v>
      </c>
      <c r="H30" s="28">
        <v>1180.3900000000001</v>
      </c>
      <c r="I30" s="28"/>
      <c r="J30" s="26">
        <v>3086.25</v>
      </c>
    </row>
    <row r="31" spans="2:10" s="17" customFormat="1" x14ac:dyDescent="0.2">
      <c r="B31" s="25" t="s">
        <v>24</v>
      </c>
      <c r="C31" s="21">
        <v>5400</v>
      </c>
      <c r="D31" s="22" t="s">
        <v>10</v>
      </c>
      <c r="E31" s="27" t="s">
        <v>63</v>
      </c>
      <c r="F31" s="28">
        <v>0</v>
      </c>
      <c r="G31" s="28">
        <v>0</v>
      </c>
      <c r="H31" s="28">
        <v>0</v>
      </c>
      <c r="I31" s="28"/>
      <c r="J31" s="26">
        <v>0</v>
      </c>
    </row>
    <row r="32" spans="2:10" s="17" customFormat="1" x14ac:dyDescent="0.2">
      <c r="B32" s="25" t="s">
        <v>24</v>
      </c>
      <c r="C32" s="21">
        <v>5001</v>
      </c>
      <c r="D32" s="22" t="s">
        <v>10</v>
      </c>
      <c r="E32" s="27" t="s">
        <v>39</v>
      </c>
      <c r="F32" s="28">
        <v>82491.790000000008</v>
      </c>
      <c r="G32" s="28">
        <v>42112.32</v>
      </c>
      <c r="H32" s="28">
        <v>34111.410000000003</v>
      </c>
      <c r="I32" s="28"/>
      <c r="J32" s="26">
        <v>158715.52000000002</v>
      </c>
    </row>
    <row r="33" spans="2:10" s="17" customFormat="1" x14ac:dyDescent="0.2">
      <c r="B33" s="25" t="s">
        <v>24</v>
      </c>
      <c r="C33" s="21">
        <v>5480</v>
      </c>
      <c r="D33" s="22" t="s">
        <v>10</v>
      </c>
      <c r="E33" s="27" t="s">
        <v>40</v>
      </c>
      <c r="F33" s="28">
        <v>4947.8999999999996</v>
      </c>
      <c r="G33" s="28">
        <v>7587</v>
      </c>
      <c r="H33" s="28">
        <v>6280</v>
      </c>
      <c r="I33" s="28"/>
      <c r="J33" s="26">
        <v>18814.900000000001</v>
      </c>
    </row>
    <row r="34" spans="2:10" s="17" customFormat="1" x14ac:dyDescent="0.2">
      <c r="B34" s="25" t="s">
        <v>24</v>
      </c>
      <c r="C34" s="21">
        <v>5585</v>
      </c>
      <c r="D34" s="22" t="s">
        <v>10</v>
      </c>
      <c r="E34" s="27" t="s">
        <v>64</v>
      </c>
      <c r="F34" s="28"/>
      <c r="G34" s="28">
        <v>0</v>
      </c>
      <c r="H34" s="28"/>
      <c r="I34" s="28"/>
      <c r="J34" s="26">
        <v>0</v>
      </c>
    </row>
    <row r="35" spans="2:10" s="17" customFormat="1" x14ac:dyDescent="0.2">
      <c r="B35" s="25" t="s">
        <v>24</v>
      </c>
      <c r="C35" s="21">
        <v>5591</v>
      </c>
      <c r="D35" s="22" t="s">
        <v>10</v>
      </c>
      <c r="E35" s="27" t="s">
        <v>65</v>
      </c>
      <c r="F35" s="28"/>
      <c r="G35" s="28">
        <v>0</v>
      </c>
      <c r="H35" s="28"/>
      <c r="I35" s="28"/>
      <c r="J35" s="26">
        <v>0</v>
      </c>
    </row>
    <row r="36" spans="2:10" s="17" customFormat="1" x14ac:dyDescent="0.2">
      <c r="B36" s="25" t="s">
        <v>24</v>
      </c>
      <c r="C36" s="21">
        <v>5615</v>
      </c>
      <c r="D36" s="22" t="s">
        <v>10</v>
      </c>
      <c r="E36" s="27" t="s">
        <v>66</v>
      </c>
      <c r="F36" s="28">
        <v>23006.3</v>
      </c>
      <c r="G36" s="28">
        <v>26715</v>
      </c>
      <c r="H36" s="28">
        <v>39312</v>
      </c>
      <c r="I36" s="28"/>
      <c r="J36" s="26">
        <v>89033.3</v>
      </c>
    </row>
    <row r="37" spans="2:10" s="17" customFormat="1" x14ac:dyDescent="0.2">
      <c r="B37" s="25" t="s">
        <v>24</v>
      </c>
      <c r="C37" s="21">
        <v>5642</v>
      </c>
      <c r="D37" s="22" t="s">
        <v>10</v>
      </c>
      <c r="E37" s="27" t="s">
        <v>67</v>
      </c>
      <c r="F37" s="28">
        <v>0</v>
      </c>
      <c r="G37" s="28">
        <v>0</v>
      </c>
      <c r="H37" s="28">
        <v>0</v>
      </c>
      <c r="I37" s="28"/>
      <c r="J37" s="26">
        <v>0</v>
      </c>
    </row>
    <row r="38" spans="2:10" s="17" customFormat="1" x14ac:dyDescent="0.2">
      <c r="B38" s="25" t="s">
        <v>24</v>
      </c>
      <c r="C38" s="21">
        <v>5042</v>
      </c>
      <c r="D38" s="22" t="s">
        <v>10</v>
      </c>
      <c r="E38" s="27" t="s">
        <v>68</v>
      </c>
      <c r="F38" s="28">
        <v>18328.95</v>
      </c>
      <c r="G38" s="28">
        <v>15187</v>
      </c>
      <c r="H38" s="28">
        <v>18740.599999999999</v>
      </c>
      <c r="I38" s="28"/>
      <c r="J38" s="26">
        <v>52256.549999999996</v>
      </c>
    </row>
    <row r="39" spans="2:10" s="17" customFormat="1" x14ac:dyDescent="0.2">
      <c r="B39" s="25" t="s">
        <v>24</v>
      </c>
      <c r="C39" s="21">
        <v>5690</v>
      </c>
      <c r="D39" s="22" t="s">
        <v>10</v>
      </c>
      <c r="E39" s="27" t="s">
        <v>69</v>
      </c>
      <c r="F39" s="28">
        <v>894.1</v>
      </c>
      <c r="G39" s="28">
        <v>1053.6199999999999</v>
      </c>
      <c r="H39" s="28">
        <v>532.25</v>
      </c>
      <c r="I39" s="28"/>
      <c r="J39" s="26">
        <v>2479.9699999999998</v>
      </c>
    </row>
    <row r="40" spans="2:10" s="17" customFormat="1" x14ac:dyDescent="0.2">
      <c r="B40" s="25" t="s">
        <v>24</v>
      </c>
      <c r="C40" s="21">
        <v>5761</v>
      </c>
      <c r="D40" s="22" t="s">
        <v>10</v>
      </c>
      <c r="E40" s="27" t="s">
        <v>70</v>
      </c>
      <c r="F40" s="28">
        <v>12095.1</v>
      </c>
      <c r="G40" s="28">
        <v>6965.22</v>
      </c>
      <c r="H40" s="28">
        <v>12030.3</v>
      </c>
      <c r="I40" s="28"/>
      <c r="J40" s="26">
        <v>31090.62</v>
      </c>
    </row>
    <row r="41" spans="2:10" s="17" customFormat="1" x14ac:dyDescent="0.2">
      <c r="B41" s="25" t="s">
        <v>24</v>
      </c>
      <c r="C41" s="21">
        <v>5792</v>
      </c>
      <c r="D41" s="22" t="s">
        <v>10</v>
      </c>
      <c r="E41" s="27" t="s">
        <v>71</v>
      </c>
      <c r="F41" s="28">
        <v>15143</v>
      </c>
      <c r="G41" s="28">
        <v>8799</v>
      </c>
      <c r="H41" s="28">
        <v>15701</v>
      </c>
      <c r="I41" s="28"/>
      <c r="J41" s="26">
        <v>39643</v>
      </c>
    </row>
    <row r="42" spans="2:10" s="17" customFormat="1" x14ac:dyDescent="0.2">
      <c r="B42" s="25" t="s">
        <v>24</v>
      </c>
      <c r="C42" s="21">
        <v>5809</v>
      </c>
      <c r="D42" s="22" t="s">
        <v>10</v>
      </c>
      <c r="E42" s="27" t="s">
        <v>72</v>
      </c>
      <c r="F42" s="28">
        <v>22232</v>
      </c>
      <c r="G42" s="28">
        <v>12273.61</v>
      </c>
      <c r="H42" s="28">
        <v>1469.4</v>
      </c>
      <c r="I42" s="28"/>
      <c r="J42" s="26">
        <v>35975.01</v>
      </c>
    </row>
    <row r="43" spans="2:10" s="17" customFormat="1" x14ac:dyDescent="0.2">
      <c r="B43" s="25" t="s">
        <v>24</v>
      </c>
      <c r="C43" s="21">
        <v>5819</v>
      </c>
      <c r="D43" s="22" t="s">
        <v>10</v>
      </c>
      <c r="E43" s="27" t="s">
        <v>73</v>
      </c>
      <c r="F43" s="28">
        <v>3106.39</v>
      </c>
      <c r="G43" s="28">
        <v>2240</v>
      </c>
      <c r="H43" s="28">
        <v>3153.42</v>
      </c>
      <c r="I43" s="28"/>
      <c r="J43" s="26">
        <v>8499.81</v>
      </c>
    </row>
    <row r="44" spans="2:10" s="17" customFormat="1" x14ac:dyDescent="0.2">
      <c r="B44" s="25" t="s">
        <v>24</v>
      </c>
      <c r="C44" s="21">
        <v>5837</v>
      </c>
      <c r="D44" s="22" t="s">
        <v>10</v>
      </c>
      <c r="E44" s="27" t="s">
        <v>74</v>
      </c>
      <c r="F44" s="28">
        <v>40000</v>
      </c>
      <c r="G44" s="28">
        <v>40000</v>
      </c>
      <c r="H44" s="28"/>
      <c r="I44" s="28"/>
      <c r="J44" s="26">
        <v>80000</v>
      </c>
    </row>
    <row r="45" spans="2:10" s="17" customFormat="1" x14ac:dyDescent="0.2">
      <c r="B45" s="25" t="s">
        <v>24</v>
      </c>
      <c r="C45" s="21">
        <v>5842</v>
      </c>
      <c r="D45" s="22" t="s">
        <v>10</v>
      </c>
      <c r="E45" s="27" t="s">
        <v>75</v>
      </c>
      <c r="F45" s="28">
        <v>25501</v>
      </c>
      <c r="G45" s="28">
        <v>17085.060000000001</v>
      </c>
      <c r="H45" s="28">
        <v>24667.1</v>
      </c>
      <c r="I45" s="28"/>
      <c r="J45" s="26">
        <v>67253.16</v>
      </c>
    </row>
    <row r="46" spans="2:10" s="17" customFormat="1" x14ac:dyDescent="0.2">
      <c r="B46" s="25" t="s">
        <v>24</v>
      </c>
      <c r="C46" s="21">
        <v>5854</v>
      </c>
      <c r="D46" s="22" t="s">
        <v>10</v>
      </c>
      <c r="E46" s="27" t="s">
        <v>76</v>
      </c>
      <c r="F46" s="28">
        <v>1844</v>
      </c>
      <c r="G46" s="28">
        <v>2264</v>
      </c>
      <c r="H46" s="28"/>
      <c r="I46" s="28"/>
      <c r="J46" s="26">
        <v>4108</v>
      </c>
    </row>
    <row r="47" spans="2:10" s="17" customFormat="1" x14ac:dyDescent="0.2">
      <c r="B47" s="25" t="s">
        <v>24</v>
      </c>
      <c r="C47" s="21">
        <v>5861</v>
      </c>
      <c r="D47" s="22" t="s">
        <v>10</v>
      </c>
      <c r="E47" s="27" t="s">
        <v>77</v>
      </c>
      <c r="F47" s="28">
        <v>9186.81</v>
      </c>
      <c r="G47" s="28">
        <v>22192.58</v>
      </c>
      <c r="H47" s="28">
        <v>29610.420000000002</v>
      </c>
      <c r="I47" s="28"/>
      <c r="J47" s="26">
        <v>60989.81</v>
      </c>
    </row>
    <row r="48" spans="2:10" s="17" customFormat="1" x14ac:dyDescent="0.2">
      <c r="B48" s="25" t="s">
        <v>24</v>
      </c>
      <c r="C48" s="21">
        <v>5890</v>
      </c>
      <c r="D48" s="22" t="s">
        <v>10</v>
      </c>
      <c r="E48" s="27" t="s">
        <v>78</v>
      </c>
      <c r="F48" s="28">
        <v>3452.4</v>
      </c>
      <c r="G48" s="28">
        <v>2262.9299999999998</v>
      </c>
      <c r="H48" s="28">
        <v>0</v>
      </c>
      <c r="I48" s="28"/>
      <c r="J48" s="26">
        <v>5715.33</v>
      </c>
    </row>
    <row r="49" spans="2:10" s="17" customFormat="1" x14ac:dyDescent="0.2">
      <c r="B49" s="25" t="s">
        <v>24</v>
      </c>
      <c r="C49" s="21">
        <v>5893</v>
      </c>
      <c r="D49" s="22" t="s">
        <v>10</v>
      </c>
      <c r="E49" s="27" t="s">
        <v>79</v>
      </c>
      <c r="F49" s="28">
        <v>0</v>
      </c>
      <c r="G49" s="28">
        <v>0</v>
      </c>
      <c r="H49" s="28">
        <v>0</v>
      </c>
      <c r="I49" s="28"/>
      <c r="J49" s="26">
        <v>0</v>
      </c>
    </row>
    <row r="50" spans="2:10" s="17" customFormat="1" x14ac:dyDescent="0.2">
      <c r="B50" s="25" t="s">
        <v>24</v>
      </c>
      <c r="C50" s="21">
        <v>8001</v>
      </c>
      <c r="D50" s="22" t="s">
        <v>80</v>
      </c>
      <c r="E50" s="27" t="s">
        <v>81</v>
      </c>
      <c r="F50" s="28"/>
      <c r="G50" s="28"/>
      <c r="H50" s="28">
        <v>0</v>
      </c>
      <c r="I50" s="28"/>
      <c r="J50" s="26">
        <v>0</v>
      </c>
    </row>
    <row r="51" spans="2:10" s="17" customFormat="1" x14ac:dyDescent="0.2">
      <c r="B51" s="25" t="s">
        <v>24</v>
      </c>
      <c r="C51" s="21">
        <v>8421</v>
      </c>
      <c r="D51" s="22" t="s">
        <v>80</v>
      </c>
      <c r="E51" s="27" t="s">
        <v>82</v>
      </c>
      <c r="F51" s="28">
        <v>10321</v>
      </c>
      <c r="G51" s="28">
        <v>9859</v>
      </c>
      <c r="H51" s="28">
        <v>15942</v>
      </c>
      <c r="I51" s="28"/>
      <c r="J51" s="26">
        <v>36122</v>
      </c>
    </row>
    <row r="52" spans="2:10" s="17" customFormat="1" x14ac:dyDescent="0.2">
      <c r="B52" s="25" t="s">
        <v>24</v>
      </c>
      <c r="C52" s="21">
        <v>8573</v>
      </c>
      <c r="D52" s="22" t="s">
        <v>80</v>
      </c>
      <c r="E52" s="27" t="s">
        <v>83</v>
      </c>
      <c r="F52" s="28">
        <v>1851</v>
      </c>
      <c r="G52" s="28"/>
      <c r="H52" s="28">
        <v>11378.86</v>
      </c>
      <c r="I52" s="28"/>
      <c r="J52" s="26">
        <v>13229.86</v>
      </c>
    </row>
    <row r="53" spans="2:10" s="17" customFormat="1" x14ac:dyDescent="0.2">
      <c r="B53" s="25" t="s">
        <v>24</v>
      </c>
      <c r="C53" s="21">
        <v>8606</v>
      </c>
      <c r="D53" s="22" t="s">
        <v>80</v>
      </c>
      <c r="E53" s="27" t="s">
        <v>84</v>
      </c>
      <c r="F53" s="28">
        <v>65387.63</v>
      </c>
      <c r="G53" s="28">
        <v>52708.869999999995</v>
      </c>
      <c r="H53" s="28">
        <v>35504.53</v>
      </c>
      <c r="I53" s="28"/>
      <c r="J53" s="26">
        <v>153601.03</v>
      </c>
    </row>
    <row r="54" spans="2:10" s="17" customFormat="1" x14ac:dyDescent="0.2">
      <c r="B54" s="25" t="s">
        <v>24</v>
      </c>
      <c r="C54" s="21">
        <v>11001</v>
      </c>
      <c r="D54" s="22" t="s">
        <v>85</v>
      </c>
      <c r="E54" s="27" t="s">
        <v>85</v>
      </c>
      <c r="F54" s="28">
        <v>8616.5499999999993</v>
      </c>
      <c r="G54" s="28">
        <v>11130</v>
      </c>
      <c r="H54" s="28">
        <v>7660.5</v>
      </c>
      <c r="I54" s="28"/>
      <c r="J54" s="26">
        <v>27407.05</v>
      </c>
    </row>
    <row r="55" spans="2:10" s="17" customFormat="1" x14ac:dyDescent="0.2">
      <c r="B55" s="25" t="s">
        <v>24</v>
      </c>
      <c r="C55" s="21">
        <v>13001</v>
      </c>
      <c r="D55" s="22" t="s">
        <v>86</v>
      </c>
      <c r="E55" s="27" t="s">
        <v>87</v>
      </c>
      <c r="F55" s="28">
        <v>140982.26</v>
      </c>
      <c r="G55" s="28">
        <v>151571.16</v>
      </c>
      <c r="H55" s="28">
        <v>169659.85</v>
      </c>
      <c r="I55" s="28"/>
      <c r="J55" s="26">
        <v>462213.27</v>
      </c>
    </row>
    <row r="56" spans="2:10" s="17" customFormat="1" x14ac:dyDescent="0.2">
      <c r="B56" s="25" t="s">
        <v>24</v>
      </c>
      <c r="C56" s="21">
        <v>13222</v>
      </c>
      <c r="D56" s="22" t="s">
        <v>86</v>
      </c>
      <c r="E56" s="27" t="s">
        <v>88</v>
      </c>
      <c r="F56" s="28"/>
      <c r="G56" s="28">
        <v>0</v>
      </c>
      <c r="H56" s="28"/>
      <c r="I56" s="28"/>
      <c r="J56" s="26">
        <v>0</v>
      </c>
    </row>
    <row r="57" spans="2:10" s="17" customFormat="1" x14ac:dyDescent="0.2">
      <c r="B57" s="25" t="s">
        <v>24</v>
      </c>
      <c r="C57" s="21">
        <v>13673</v>
      </c>
      <c r="D57" s="22" t="s">
        <v>86</v>
      </c>
      <c r="E57" s="27" t="s">
        <v>89</v>
      </c>
      <c r="F57" s="28">
        <v>0</v>
      </c>
      <c r="G57" s="28">
        <v>0</v>
      </c>
      <c r="H57" s="28">
        <v>0</v>
      </c>
      <c r="I57" s="28"/>
      <c r="J57" s="26">
        <v>0</v>
      </c>
    </row>
    <row r="58" spans="2:10" s="17" customFormat="1" x14ac:dyDescent="0.2">
      <c r="B58" s="25" t="s">
        <v>24</v>
      </c>
      <c r="C58" s="21">
        <v>13838</v>
      </c>
      <c r="D58" s="22" t="s">
        <v>86</v>
      </c>
      <c r="E58" s="27" t="s">
        <v>90</v>
      </c>
      <c r="F58" s="28"/>
      <c r="G58" s="28">
        <v>0</v>
      </c>
      <c r="H58" s="28">
        <v>124.07</v>
      </c>
      <c r="I58" s="28"/>
      <c r="J58" s="26">
        <v>124.07</v>
      </c>
    </row>
    <row r="59" spans="2:10" s="17" customFormat="1" x14ac:dyDescent="0.2">
      <c r="B59" s="25" t="s">
        <v>24</v>
      </c>
      <c r="C59" s="21">
        <v>15090</v>
      </c>
      <c r="D59" s="22" t="s">
        <v>91</v>
      </c>
      <c r="E59" s="27" t="s">
        <v>92</v>
      </c>
      <c r="F59" s="28"/>
      <c r="G59" s="28"/>
      <c r="H59" s="28">
        <v>1005</v>
      </c>
      <c r="I59" s="28"/>
      <c r="J59" s="26">
        <v>1005</v>
      </c>
    </row>
    <row r="60" spans="2:10" s="17" customFormat="1" x14ac:dyDescent="0.2">
      <c r="B60" s="25" t="s">
        <v>24</v>
      </c>
      <c r="C60" s="21">
        <v>15223</v>
      </c>
      <c r="D60" s="22" t="s">
        <v>91</v>
      </c>
      <c r="E60" s="27" t="s">
        <v>93</v>
      </c>
      <c r="F60" s="28"/>
      <c r="G60" s="28"/>
      <c r="H60" s="28">
        <v>140</v>
      </c>
      <c r="I60" s="28"/>
      <c r="J60" s="26">
        <v>140</v>
      </c>
    </row>
    <row r="61" spans="2:10" s="17" customFormat="1" x14ac:dyDescent="0.2">
      <c r="B61" s="25" t="s">
        <v>24</v>
      </c>
      <c r="C61" s="21">
        <v>15238</v>
      </c>
      <c r="D61" s="22" t="s">
        <v>91</v>
      </c>
      <c r="E61" s="27" t="s">
        <v>94</v>
      </c>
      <c r="F61" s="28"/>
      <c r="G61" s="28"/>
      <c r="H61" s="28">
        <v>1843</v>
      </c>
      <c r="I61" s="28"/>
      <c r="J61" s="26">
        <v>1843</v>
      </c>
    </row>
    <row r="62" spans="2:10" s="17" customFormat="1" x14ac:dyDescent="0.2">
      <c r="B62" s="25" t="s">
        <v>24</v>
      </c>
      <c r="C62" s="21">
        <v>15296</v>
      </c>
      <c r="D62" s="22" t="s">
        <v>91</v>
      </c>
      <c r="E62" s="27" t="s">
        <v>95</v>
      </c>
      <c r="F62" s="28"/>
      <c r="G62" s="28"/>
      <c r="H62" s="28">
        <v>2001</v>
      </c>
      <c r="I62" s="28"/>
      <c r="J62" s="26">
        <v>2001</v>
      </c>
    </row>
    <row r="63" spans="2:10" s="17" customFormat="1" x14ac:dyDescent="0.2">
      <c r="B63" s="25" t="s">
        <v>24</v>
      </c>
      <c r="C63" s="21">
        <v>15322</v>
      </c>
      <c r="D63" s="22" t="s">
        <v>91</v>
      </c>
      <c r="E63" s="27" t="s">
        <v>25</v>
      </c>
      <c r="F63" s="28">
        <v>4464</v>
      </c>
      <c r="G63" s="28">
        <v>4356</v>
      </c>
      <c r="H63" s="28">
        <v>4848</v>
      </c>
      <c r="I63" s="28"/>
      <c r="J63" s="26">
        <v>13668</v>
      </c>
    </row>
    <row r="64" spans="2:10" s="17" customFormat="1" x14ac:dyDescent="0.2">
      <c r="B64" s="25" t="s">
        <v>24</v>
      </c>
      <c r="C64" s="21">
        <v>15325</v>
      </c>
      <c r="D64" s="22" t="s">
        <v>91</v>
      </c>
      <c r="E64" s="27" t="s">
        <v>41</v>
      </c>
      <c r="F64" s="28">
        <v>0</v>
      </c>
      <c r="G64" s="28">
        <v>0</v>
      </c>
      <c r="H64" s="28">
        <v>0</v>
      </c>
      <c r="I64" s="28"/>
      <c r="J64" s="26">
        <v>0</v>
      </c>
    </row>
    <row r="65" spans="2:10" s="17" customFormat="1" x14ac:dyDescent="0.2">
      <c r="B65" s="25" t="s">
        <v>24</v>
      </c>
      <c r="C65" s="21">
        <v>15455</v>
      </c>
      <c r="D65" s="22" t="s">
        <v>91</v>
      </c>
      <c r="E65" s="27" t="s">
        <v>96</v>
      </c>
      <c r="F65" s="28"/>
      <c r="G65" s="28"/>
      <c r="H65" s="28">
        <v>0</v>
      </c>
      <c r="I65" s="28"/>
      <c r="J65" s="26">
        <v>0</v>
      </c>
    </row>
    <row r="66" spans="2:10" s="17" customFormat="1" x14ac:dyDescent="0.2">
      <c r="B66" s="25" t="s">
        <v>24</v>
      </c>
      <c r="C66" s="21">
        <v>15514</v>
      </c>
      <c r="D66" s="22" t="s">
        <v>91</v>
      </c>
      <c r="E66" s="27" t="s">
        <v>97</v>
      </c>
      <c r="F66" s="28"/>
      <c r="G66" s="28"/>
      <c r="H66" s="28">
        <v>0</v>
      </c>
      <c r="I66" s="28"/>
      <c r="J66" s="26">
        <v>0</v>
      </c>
    </row>
    <row r="67" spans="2:10" s="17" customFormat="1" x14ac:dyDescent="0.2">
      <c r="B67" s="25" t="s">
        <v>24</v>
      </c>
      <c r="C67" s="21">
        <v>15516</v>
      </c>
      <c r="D67" s="22" t="s">
        <v>91</v>
      </c>
      <c r="E67" s="27" t="s">
        <v>98</v>
      </c>
      <c r="F67" s="28">
        <v>122</v>
      </c>
      <c r="G67" s="28"/>
      <c r="H67" s="28">
        <v>152</v>
      </c>
      <c r="I67" s="28"/>
      <c r="J67" s="26">
        <v>274</v>
      </c>
    </row>
    <row r="68" spans="2:10" s="17" customFormat="1" x14ac:dyDescent="0.2">
      <c r="B68" s="25" t="s">
        <v>24</v>
      </c>
      <c r="C68" s="21">
        <v>15572</v>
      </c>
      <c r="D68" s="22" t="s">
        <v>91</v>
      </c>
      <c r="E68" s="27" t="s">
        <v>99</v>
      </c>
      <c r="F68" s="28">
        <v>4661.41</v>
      </c>
      <c r="G68" s="28">
        <v>2562</v>
      </c>
      <c r="H68" s="28">
        <v>4500</v>
      </c>
      <c r="I68" s="28"/>
      <c r="J68" s="26">
        <v>11723.41</v>
      </c>
    </row>
    <row r="69" spans="2:10" s="17" customFormat="1" x14ac:dyDescent="0.2">
      <c r="B69" s="25" t="s">
        <v>24</v>
      </c>
      <c r="C69" s="21">
        <v>15693</v>
      </c>
      <c r="D69" s="22" t="s">
        <v>91</v>
      </c>
      <c r="E69" s="27" t="s">
        <v>100</v>
      </c>
      <c r="F69" s="28">
        <v>476</v>
      </c>
      <c r="G69" s="28"/>
      <c r="H69" s="28"/>
      <c r="I69" s="28"/>
      <c r="J69" s="26">
        <v>476</v>
      </c>
    </row>
    <row r="70" spans="2:10" s="17" customFormat="1" x14ac:dyDescent="0.2">
      <c r="B70" s="25" t="s">
        <v>24</v>
      </c>
      <c r="C70" s="21">
        <v>15759</v>
      </c>
      <c r="D70" s="22" t="s">
        <v>91</v>
      </c>
      <c r="E70" s="27" t="s">
        <v>101</v>
      </c>
      <c r="F70" s="28"/>
      <c r="G70" s="28">
        <v>1790</v>
      </c>
      <c r="H70" s="28"/>
      <c r="I70" s="28"/>
      <c r="J70" s="26">
        <v>1790</v>
      </c>
    </row>
    <row r="71" spans="2:10" s="17" customFormat="1" x14ac:dyDescent="0.2">
      <c r="B71" s="25" t="s">
        <v>24</v>
      </c>
      <c r="C71" s="21">
        <v>15761</v>
      </c>
      <c r="D71" s="22" t="s">
        <v>91</v>
      </c>
      <c r="E71" s="27" t="s">
        <v>102</v>
      </c>
      <c r="F71" s="28"/>
      <c r="G71" s="28">
        <v>371.41</v>
      </c>
      <c r="H71" s="28">
        <v>275.12</v>
      </c>
      <c r="I71" s="28"/>
      <c r="J71" s="26">
        <v>646.53</v>
      </c>
    </row>
    <row r="72" spans="2:10" s="17" customFormat="1" x14ac:dyDescent="0.2">
      <c r="B72" s="25" t="s">
        <v>24</v>
      </c>
      <c r="C72" s="21">
        <v>15778</v>
      </c>
      <c r="D72" s="22" t="s">
        <v>91</v>
      </c>
      <c r="E72" s="27" t="s">
        <v>103</v>
      </c>
      <c r="F72" s="28"/>
      <c r="G72" s="28">
        <v>317.27</v>
      </c>
      <c r="H72" s="28">
        <v>235.49</v>
      </c>
      <c r="I72" s="28"/>
      <c r="J72" s="26">
        <v>552.76</v>
      </c>
    </row>
    <row r="73" spans="2:10" s="17" customFormat="1" x14ac:dyDescent="0.2">
      <c r="B73" s="25" t="s">
        <v>24</v>
      </c>
      <c r="C73" s="21">
        <v>15790</v>
      </c>
      <c r="D73" s="22" t="s">
        <v>91</v>
      </c>
      <c r="E73" s="27" t="s">
        <v>104</v>
      </c>
      <c r="F73" s="28"/>
      <c r="G73" s="28">
        <v>1676</v>
      </c>
      <c r="H73" s="28">
        <v>2101</v>
      </c>
      <c r="I73" s="28"/>
      <c r="J73" s="26">
        <v>3777</v>
      </c>
    </row>
    <row r="74" spans="2:10" s="17" customFormat="1" x14ac:dyDescent="0.2">
      <c r="B74" s="25" t="s">
        <v>24</v>
      </c>
      <c r="C74" s="21">
        <v>15001</v>
      </c>
      <c r="D74" s="22" t="s">
        <v>91</v>
      </c>
      <c r="E74" s="27" t="s">
        <v>105</v>
      </c>
      <c r="F74" s="28">
        <v>10426</v>
      </c>
      <c r="G74" s="28">
        <v>12980</v>
      </c>
      <c r="H74" s="28">
        <v>9285</v>
      </c>
      <c r="I74" s="28"/>
      <c r="J74" s="26">
        <v>32691</v>
      </c>
    </row>
    <row r="75" spans="2:10" s="17" customFormat="1" x14ac:dyDescent="0.2">
      <c r="B75" s="25" t="s">
        <v>24</v>
      </c>
      <c r="C75" s="21">
        <v>17013</v>
      </c>
      <c r="D75" s="22" t="s">
        <v>106</v>
      </c>
      <c r="E75" s="27" t="s">
        <v>107</v>
      </c>
      <c r="F75" s="28"/>
      <c r="G75" s="28">
        <v>7274.7</v>
      </c>
      <c r="H75" s="28"/>
      <c r="I75" s="28"/>
      <c r="J75" s="26">
        <v>7274.7</v>
      </c>
    </row>
    <row r="76" spans="2:10" s="17" customFormat="1" x14ac:dyDescent="0.2">
      <c r="B76" s="25" t="s">
        <v>24</v>
      </c>
      <c r="C76" s="21">
        <v>17088</v>
      </c>
      <c r="D76" s="22" t="s">
        <v>106</v>
      </c>
      <c r="E76" s="27" t="s">
        <v>108</v>
      </c>
      <c r="F76" s="28">
        <v>2753.31</v>
      </c>
      <c r="G76" s="28">
        <v>1952.2</v>
      </c>
      <c r="H76" s="28">
        <v>1620</v>
      </c>
      <c r="I76" s="28"/>
      <c r="J76" s="26">
        <v>6325.51</v>
      </c>
    </row>
    <row r="77" spans="2:10" s="17" customFormat="1" x14ac:dyDescent="0.2">
      <c r="B77" s="25" t="s">
        <v>24</v>
      </c>
      <c r="C77" s="21">
        <v>17174</v>
      </c>
      <c r="D77" s="22" t="s">
        <v>106</v>
      </c>
      <c r="E77" s="27" t="s">
        <v>109</v>
      </c>
      <c r="F77" s="28"/>
      <c r="G77" s="28"/>
      <c r="H77" s="28">
        <v>1505</v>
      </c>
      <c r="I77" s="28"/>
      <c r="J77" s="26">
        <v>1505</v>
      </c>
    </row>
    <row r="78" spans="2:10" s="17" customFormat="1" x14ac:dyDescent="0.2">
      <c r="B78" s="25" t="s">
        <v>24</v>
      </c>
      <c r="C78" s="21">
        <v>17272</v>
      </c>
      <c r="D78" s="22" t="s">
        <v>106</v>
      </c>
      <c r="E78" s="27" t="s">
        <v>110</v>
      </c>
      <c r="F78" s="28">
        <v>6315.48</v>
      </c>
      <c r="G78" s="28">
        <v>5474.98</v>
      </c>
      <c r="H78" s="28">
        <v>4323.71</v>
      </c>
      <c r="I78" s="28"/>
      <c r="J78" s="26">
        <v>16114.169999999998</v>
      </c>
    </row>
    <row r="79" spans="2:10" s="17" customFormat="1" x14ac:dyDescent="0.2">
      <c r="B79" s="25" t="s">
        <v>24</v>
      </c>
      <c r="C79" s="21">
        <v>17380</v>
      </c>
      <c r="D79" s="22" t="s">
        <v>106</v>
      </c>
      <c r="E79" s="27" t="s">
        <v>111</v>
      </c>
      <c r="F79" s="28">
        <v>2312</v>
      </c>
      <c r="G79" s="28">
        <v>31322</v>
      </c>
      <c r="H79" s="28">
        <v>57801</v>
      </c>
      <c r="I79" s="28"/>
      <c r="J79" s="26">
        <v>91435</v>
      </c>
    </row>
    <row r="80" spans="2:10" s="17" customFormat="1" x14ac:dyDescent="0.2">
      <c r="B80" s="25" t="s">
        <v>24</v>
      </c>
      <c r="C80" s="21">
        <v>17001</v>
      </c>
      <c r="D80" s="22" t="s">
        <v>106</v>
      </c>
      <c r="E80" s="27" t="s">
        <v>112</v>
      </c>
      <c r="F80" s="28">
        <v>19136.52</v>
      </c>
      <c r="G80" s="28">
        <v>9283.630000000001</v>
      </c>
      <c r="H80" s="28">
        <v>7192.59</v>
      </c>
      <c r="I80" s="28"/>
      <c r="J80" s="26">
        <v>35612.740000000005</v>
      </c>
    </row>
    <row r="81" spans="2:10" s="17" customFormat="1" x14ac:dyDescent="0.2">
      <c r="B81" s="25" t="s">
        <v>24</v>
      </c>
      <c r="C81" s="21">
        <v>17486</v>
      </c>
      <c r="D81" s="22" t="s">
        <v>106</v>
      </c>
      <c r="E81" s="27" t="s">
        <v>113</v>
      </c>
      <c r="F81" s="28">
        <v>5905.52</v>
      </c>
      <c r="G81" s="28">
        <v>11074.02</v>
      </c>
      <c r="H81" s="28">
        <v>4609.29</v>
      </c>
      <c r="I81" s="28"/>
      <c r="J81" s="26">
        <v>21588.83</v>
      </c>
    </row>
    <row r="82" spans="2:10" s="17" customFormat="1" x14ac:dyDescent="0.2">
      <c r="B82" s="25" t="s">
        <v>24</v>
      </c>
      <c r="C82" s="21">
        <v>17524</v>
      </c>
      <c r="D82" s="22" t="s">
        <v>106</v>
      </c>
      <c r="E82" s="27" t="s">
        <v>114</v>
      </c>
      <c r="F82" s="28">
        <v>0</v>
      </c>
      <c r="G82" s="28">
        <v>1510.37</v>
      </c>
      <c r="H82" s="28">
        <v>1544.16</v>
      </c>
      <c r="I82" s="28"/>
      <c r="J82" s="26">
        <v>3054.5299999999997</v>
      </c>
    </row>
    <row r="83" spans="2:10" s="17" customFormat="1" x14ac:dyDescent="0.2">
      <c r="B83" s="25" t="s">
        <v>24</v>
      </c>
      <c r="C83" s="21">
        <v>17653</v>
      </c>
      <c r="D83" s="22" t="s">
        <v>106</v>
      </c>
      <c r="E83" s="27" t="s">
        <v>115</v>
      </c>
      <c r="F83" s="28">
        <v>3000</v>
      </c>
      <c r="G83" s="28"/>
      <c r="H83" s="28"/>
      <c r="I83" s="28"/>
      <c r="J83" s="26">
        <v>3000</v>
      </c>
    </row>
    <row r="84" spans="2:10" s="17" customFormat="1" x14ac:dyDescent="0.2">
      <c r="B84" s="25" t="s">
        <v>24</v>
      </c>
      <c r="C84" s="21">
        <v>17877</v>
      </c>
      <c r="D84" s="22" t="s">
        <v>106</v>
      </c>
      <c r="E84" s="27" t="s">
        <v>116</v>
      </c>
      <c r="F84" s="28">
        <v>10509.8</v>
      </c>
      <c r="G84" s="28">
        <v>8594.2000000000007</v>
      </c>
      <c r="H84" s="28">
        <v>3913.65</v>
      </c>
      <c r="I84" s="28"/>
      <c r="J84" s="26">
        <v>23017.65</v>
      </c>
    </row>
    <row r="85" spans="2:10" s="17" customFormat="1" x14ac:dyDescent="0.2">
      <c r="B85" s="25" t="s">
        <v>24</v>
      </c>
      <c r="C85" s="21">
        <v>18247</v>
      </c>
      <c r="D85" s="22" t="s">
        <v>117</v>
      </c>
      <c r="E85" s="27" t="s">
        <v>118</v>
      </c>
      <c r="F85" s="28">
        <v>858</v>
      </c>
      <c r="G85" s="28"/>
      <c r="H85" s="28"/>
      <c r="I85" s="28"/>
      <c r="J85" s="26">
        <v>858</v>
      </c>
    </row>
    <row r="86" spans="2:10" s="17" customFormat="1" x14ac:dyDescent="0.2">
      <c r="B86" s="25" t="s">
        <v>24</v>
      </c>
      <c r="C86" s="21">
        <v>18001</v>
      </c>
      <c r="D86" s="22" t="s">
        <v>117</v>
      </c>
      <c r="E86" s="27" t="s">
        <v>119</v>
      </c>
      <c r="F86" s="28">
        <v>9292</v>
      </c>
      <c r="G86" s="28">
        <v>10042.02</v>
      </c>
      <c r="H86" s="28">
        <v>5333.75</v>
      </c>
      <c r="I86" s="28"/>
      <c r="J86" s="26">
        <v>24667.77</v>
      </c>
    </row>
    <row r="87" spans="2:10" s="17" customFormat="1" x14ac:dyDescent="0.2">
      <c r="B87" s="25" t="s">
        <v>24</v>
      </c>
      <c r="C87" s="21">
        <v>18479</v>
      </c>
      <c r="D87" s="22" t="s">
        <v>117</v>
      </c>
      <c r="E87" s="27" t="s">
        <v>120</v>
      </c>
      <c r="F87" s="28">
        <v>277.61</v>
      </c>
      <c r="G87" s="28">
        <v>276.99</v>
      </c>
      <c r="H87" s="28"/>
      <c r="I87" s="28"/>
      <c r="J87" s="26">
        <v>554.6</v>
      </c>
    </row>
    <row r="88" spans="2:10" s="17" customFormat="1" x14ac:dyDescent="0.2">
      <c r="B88" s="25" t="s">
        <v>24</v>
      </c>
      <c r="C88" s="21">
        <v>18592</v>
      </c>
      <c r="D88" s="22" t="s">
        <v>117</v>
      </c>
      <c r="E88" s="27" t="s">
        <v>121</v>
      </c>
      <c r="F88" s="28"/>
      <c r="G88" s="28">
        <v>2434.9700000000003</v>
      </c>
      <c r="H88" s="28"/>
      <c r="I88" s="28"/>
      <c r="J88" s="26">
        <v>2434.9700000000003</v>
      </c>
    </row>
    <row r="89" spans="2:10" s="17" customFormat="1" x14ac:dyDescent="0.2">
      <c r="B89" s="25" t="s">
        <v>24</v>
      </c>
      <c r="C89" s="21">
        <v>19110</v>
      </c>
      <c r="D89" s="22" t="s">
        <v>12</v>
      </c>
      <c r="E89" s="27" t="s">
        <v>122</v>
      </c>
      <c r="F89" s="28">
        <v>0</v>
      </c>
      <c r="G89" s="28">
        <v>0</v>
      </c>
      <c r="H89" s="28"/>
      <c r="I89" s="28"/>
      <c r="J89" s="26">
        <v>0</v>
      </c>
    </row>
    <row r="90" spans="2:10" s="17" customFormat="1" x14ac:dyDescent="0.2">
      <c r="B90" s="25" t="s">
        <v>24</v>
      </c>
      <c r="C90" s="21">
        <v>19300</v>
      </c>
      <c r="D90" s="22" t="s">
        <v>12</v>
      </c>
      <c r="E90" s="27" t="s">
        <v>21</v>
      </c>
      <c r="F90" s="28">
        <v>3831</v>
      </c>
      <c r="G90" s="28">
        <v>3150</v>
      </c>
      <c r="H90" s="28"/>
      <c r="I90" s="28"/>
      <c r="J90" s="26">
        <v>6981</v>
      </c>
    </row>
    <row r="91" spans="2:10" s="17" customFormat="1" x14ac:dyDescent="0.2">
      <c r="B91" s="25" t="s">
        <v>24</v>
      </c>
      <c r="C91" s="21">
        <v>19392</v>
      </c>
      <c r="D91" s="22" t="s">
        <v>12</v>
      </c>
      <c r="E91" s="27" t="s">
        <v>123</v>
      </c>
      <c r="F91" s="28">
        <v>1465.91</v>
      </c>
      <c r="G91" s="28"/>
      <c r="H91" s="28"/>
      <c r="I91" s="28"/>
      <c r="J91" s="26">
        <v>1465.91</v>
      </c>
    </row>
    <row r="92" spans="2:10" s="17" customFormat="1" x14ac:dyDescent="0.2">
      <c r="B92" s="25" t="s">
        <v>24</v>
      </c>
      <c r="C92" s="21">
        <v>19450</v>
      </c>
      <c r="D92" s="22" t="s">
        <v>12</v>
      </c>
      <c r="E92" s="27" t="s">
        <v>124</v>
      </c>
      <c r="F92" s="28">
        <v>0</v>
      </c>
      <c r="G92" s="28">
        <v>0</v>
      </c>
      <c r="H92" s="28"/>
      <c r="I92" s="28"/>
      <c r="J92" s="26">
        <v>0</v>
      </c>
    </row>
    <row r="93" spans="2:10" s="17" customFormat="1" x14ac:dyDescent="0.2">
      <c r="B93" s="25" t="s">
        <v>24</v>
      </c>
      <c r="C93" s="21">
        <v>19532</v>
      </c>
      <c r="D93" s="22" t="s">
        <v>12</v>
      </c>
      <c r="E93" s="27" t="s">
        <v>125</v>
      </c>
      <c r="F93" s="28">
        <v>19456</v>
      </c>
      <c r="G93" s="28">
        <v>12830</v>
      </c>
      <c r="H93" s="28"/>
      <c r="I93" s="28"/>
      <c r="J93" s="26">
        <v>32286</v>
      </c>
    </row>
    <row r="94" spans="2:10" s="17" customFormat="1" x14ac:dyDescent="0.2">
      <c r="B94" s="25" t="s">
        <v>24</v>
      </c>
      <c r="C94" s="21">
        <v>19533</v>
      </c>
      <c r="D94" s="22" t="s">
        <v>12</v>
      </c>
      <c r="E94" s="27" t="s">
        <v>126</v>
      </c>
      <c r="F94" s="28">
        <v>0</v>
      </c>
      <c r="G94" s="28">
        <v>0</v>
      </c>
      <c r="H94" s="28">
        <v>0</v>
      </c>
      <c r="I94" s="28"/>
      <c r="J94" s="26">
        <v>0</v>
      </c>
    </row>
    <row r="95" spans="2:10" s="17" customFormat="1" x14ac:dyDescent="0.2">
      <c r="B95" s="25" t="s">
        <v>24</v>
      </c>
      <c r="C95" s="21">
        <v>19573</v>
      </c>
      <c r="D95" s="22" t="s">
        <v>12</v>
      </c>
      <c r="E95" s="27" t="s">
        <v>127</v>
      </c>
      <c r="F95" s="28">
        <v>0</v>
      </c>
      <c r="G95" s="28">
        <v>876.76</v>
      </c>
      <c r="H95" s="28"/>
      <c r="I95" s="28"/>
      <c r="J95" s="26">
        <v>876.76</v>
      </c>
    </row>
    <row r="96" spans="2:10" s="17" customFormat="1" x14ac:dyDescent="0.2">
      <c r="B96" s="25" t="s">
        <v>24</v>
      </c>
      <c r="C96" s="21">
        <v>19622</v>
      </c>
      <c r="D96" s="22" t="s">
        <v>12</v>
      </c>
      <c r="E96" s="27" t="s">
        <v>128</v>
      </c>
      <c r="F96" s="28">
        <v>1718.09</v>
      </c>
      <c r="G96" s="28"/>
      <c r="H96" s="28"/>
      <c r="I96" s="28"/>
      <c r="J96" s="26">
        <v>1718.09</v>
      </c>
    </row>
    <row r="97" spans="2:10" s="17" customFormat="1" x14ac:dyDescent="0.2">
      <c r="B97" s="25" t="s">
        <v>24</v>
      </c>
      <c r="C97" s="21">
        <v>19701</v>
      </c>
      <c r="D97" s="22" t="s">
        <v>12</v>
      </c>
      <c r="E97" s="27" t="s">
        <v>129</v>
      </c>
      <c r="F97" s="28"/>
      <c r="G97" s="28">
        <v>62.73</v>
      </c>
      <c r="H97" s="28"/>
      <c r="I97" s="28"/>
      <c r="J97" s="26">
        <v>62.73</v>
      </c>
    </row>
    <row r="98" spans="2:10" s="17" customFormat="1" x14ac:dyDescent="0.2">
      <c r="B98" s="25" t="s">
        <v>24</v>
      </c>
      <c r="C98" s="21">
        <v>19698</v>
      </c>
      <c r="D98" s="22" t="s">
        <v>12</v>
      </c>
      <c r="E98" s="27" t="s">
        <v>130</v>
      </c>
      <c r="F98" s="28">
        <v>6281.35</v>
      </c>
      <c r="G98" s="28">
        <v>8271.1299999999992</v>
      </c>
      <c r="H98" s="28">
        <v>9083.1200000000008</v>
      </c>
      <c r="I98" s="28"/>
      <c r="J98" s="26">
        <v>23635.599999999999</v>
      </c>
    </row>
    <row r="99" spans="2:10" s="17" customFormat="1" x14ac:dyDescent="0.2">
      <c r="B99" s="25" t="s">
        <v>24</v>
      </c>
      <c r="C99" s="21">
        <v>19845</v>
      </c>
      <c r="D99" s="22" t="s">
        <v>12</v>
      </c>
      <c r="E99" s="27" t="s">
        <v>131</v>
      </c>
      <c r="F99" s="28">
        <v>2810</v>
      </c>
      <c r="G99" s="28">
        <v>3658.55</v>
      </c>
      <c r="H99" s="28">
        <v>1950</v>
      </c>
      <c r="I99" s="28"/>
      <c r="J99" s="26">
        <v>8418.5499999999993</v>
      </c>
    </row>
    <row r="100" spans="2:10" s="17" customFormat="1" x14ac:dyDescent="0.2">
      <c r="B100" s="25" t="s">
        <v>24</v>
      </c>
      <c r="C100" s="21">
        <v>20295</v>
      </c>
      <c r="D100" s="22" t="s">
        <v>132</v>
      </c>
      <c r="E100" s="27" t="s">
        <v>133</v>
      </c>
      <c r="F100" s="28">
        <v>2422.0500000000002</v>
      </c>
      <c r="G100" s="28">
        <v>10111.69</v>
      </c>
      <c r="H100" s="28">
        <v>10044.82</v>
      </c>
      <c r="I100" s="28"/>
      <c r="J100" s="26">
        <v>22578.560000000001</v>
      </c>
    </row>
    <row r="101" spans="2:10" s="17" customFormat="1" x14ac:dyDescent="0.2">
      <c r="B101" s="25" t="s">
        <v>24</v>
      </c>
      <c r="C101" s="21">
        <v>20383</v>
      </c>
      <c r="D101" s="22" t="s">
        <v>132</v>
      </c>
      <c r="E101" s="27" t="s">
        <v>134</v>
      </c>
      <c r="F101" s="28">
        <v>185.95</v>
      </c>
      <c r="G101" s="28">
        <v>776.31</v>
      </c>
      <c r="H101" s="28">
        <v>771.18</v>
      </c>
      <c r="I101" s="28"/>
      <c r="J101" s="26">
        <v>1733.44</v>
      </c>
    </row>
    <row r="102" spans="2:10" s="17" customFormat="1" x14ac:dyDescent="0.2">
      <c r="B102" s="25" t="s">
        <v>24</v>
      </c>
      <c r="C102" s="21">
        <v>20621</v>
      </c>
      <c r="D102" s="22" t="s">
        <v>132</v>
      </c>
      <c r="E102" s="27" t="s">
        <v>135</v>
      </c>
      <c r="F102" s="28">
        <v>2560</v>
      </c>
      <c r="G102" s="28"/>
      <c r="H102" s="28"/>
      <c r="I102" s="28"/>
      <c r="J102" s="26">
        <v>2560</v>
      </c>
    </row>
    <row r="103" spans="2:10" s="17" customFormat="1" x14ac:dyDescent="0.2">
      <c r="B103" s="25" t="s">
        <v>24</v>
      </c>
      <c r="C103" s="21">
        <v>20710</v>
      </c>
      <c r="D103" s="22" t="s">
        <v>132</v>
      </c>
      <c r="E103" s="27" t="s">
        <v>136</v>
      </c>
      <c r="F103" s="28">
        <v>3784</v>
      </c>
      <c r="G103" s="28"/>
      <c r="H103" s="28"/>
      <c r="I103" s="28"/>
      <c r="J103" s="26">
        <v>3784</v>
      </c>
    </row>
    <row r="104" spans="2:10" s="17" customFormat="1" x14ac:dyDescent="0.2">
      <c r="B104" s="25" t="s">
        <v>24</v>
      </c>
      <c r="C104" s="21">
        <v>20770</v>
      </c>
      <c r="D104" s="22" t="s">
        <v>132</v>
      </c>
      <c r="E104" s="27" t="s">
        <v>137</v>
      </c>
      <c r="F104" s="28">
        <v>5937</v>
      </c>
      <c r="G104" s="28"/>
      <c r="H104" s="28">
        <v>10336.4</v>
      </c>
      <c r="I104" s="28"/>
      <c r="J104" s="26">
        <v>16273.4</v>
      </c>
    </row>
    <row r="105" spans="2:10" s="17" customFormat="1" x14ac:dyDescent="0.2">
      <c r="B105" s="25" t="s">
        <v>24</v>
      </c>
      <c r="C105" s="21">
        <v>20001</v>
      </c>
      <c r="D105" s="22" t="s">
        <v>132</v>
      </c>
      <c r="E105" s="27" t="s">
        <v>138</v>
      </c>
      <c r="F105" s="28">
        <v>20067.86</v>
      </c>
      <c r="G105" s="28">
        <v>2939.42</v>
      </c>
      <c r="H105" s="28"/>
      <c r="I105" s="28"/>
      <c r="J105" s="26">
        <v>23007.279999999999</v>
      </c>
    </row>
    <row r="106" spans="2:10" s="17" customFormat="1" x14ac:dyDescent="0.2">
      <c r="B106" s="25" t="s">
        <v>24</v>
      </c>
      <c r="C106" s="21">
        <v>27050</v>
      </c>
      <c r="D106" s="22" t="s">
        <v>139</v>
      </c>
      <c r="E106" s="27" t="s">
        <v>140</v>
      </c>
      <c r="F106" s="28">
        <v>0</v>
      </c>
      <c r="G106" s="28"/>
      <c r="H106" s="28"/>
      <c r="I106" s="28"/>
      <c r="J106" s="26">
        <v>0</v>
      </c>
    </row>
    <row r="107" spans="2:10" s="17" customFormat="1" x14ac:dyDescent="0.2">
      <c r="B107" s="25" t="s">
        <v>24</v>
      </c>
      <c r="C107" s="21">
        <v>27001</v>
      </c>
      <c r="D107" s="22" t="s">
        <v>139</v>
      </c>
      <c r="E107" s="27" t="s">
        <v>141</v>
      </c>
      <c r="F107" s="28">
        <v>1301.5999999999999</v>
      </c>
      <c r="G107" s="28"/>
      <c r="H107" s="28"/>
      <c r="I107" s="28"/>
      <c r="J107" s="26">
        <v>1301.5999999999999</v>
      </c>
    </row>
    <row r="108" spans="2:10" s="17" customFormat="1" x14ac:dyDescent="0.2">
      <c r="B108" s="25" t="s">
        <v>24</v>
      </c>
      <c r="C108" s="21">
        <v>27787</v>
      </c>
      <c r="D108" s="22" t="s">
        <v>139</v>
      </c>
      <c r="E108" s="27" t="s">
        <v>142</v>
      </c>
      <c r="F108" s="28">
        <v>4018</v>
      </c>
      <c r="G108" s="28">
        <v>8036</v>
      </c>
      <c r="H108" s="28"/>
      <c r="I108" s="28"/>
      <c r="J108" s="26">
        <v>12054</v>
      </c>
    </row>
    <row r="109" spans="2:10" s="17" customFormat="1" x14ac:dyDescent="0.2">
      <c r="B109" s="25" t="s">
        <v>24</v>
      </c>
      <c r="C109" s="21">
        <v>27810</v>
      </c>
      <c r="D109" s="22" t="s">
        <v>139</v>
      </c>
      <c r="E109" s="27" t="s">
        <v>143</v>
      </c>
      <c r="F109" s="28">
        <v>0</v>
      </c>
      <c r="G109" s="28">
        <v>0</v>
      </c>
      <c r="H109" s="28"/>
      <c r="I109" s="28"/>
      <c r="J109" s="26">
        <v>0</v>
      </c>
    </row>
    <row r="110" spans="2:10" s="17" customFormat="1" x14ac:dyDescent="0.2">
      <c r="B110" s="25" t="s">
        <v>24</v>
      </c>
      <c r="C110" s="21">
        <v>23417</v>
      </c>
      <c r="D110" s="22" t="s">
        <v>144</v>
      </c>
      <c r="E110" s="27" t="s">
        <v>145</v>
      </c>
      <c r="F110" s="28"/>
      <c r="G110" s="28"/>
      <c r="H110" s="28">
        <v>592</v>
      </c>
      <c r="I110" s="28"/>
      <c r="J110" s="26">
        <v>592</v>
      </c>
    </row>
    <row r="111" spans="2:10" s="17" customFormat="1" x14ac:dyDescent="0.2">
      <c r="B111" s="25" t="s">
        <v>24</v>
      </c>
      <c r="C111" s="21">
        <v>23555</v>
      </c>
      <c r="D111" s="22" t="s">
        <v>144</v>
      </c>
      <c r="E111" s="27" t="s">
        <v>146</v>
      </c>
      <c r="F111" s="28">
        <v>9146.66</v>
      </c>
      <c r="G111" s="28">
        <v>4045.29</v>
      </c>
      <c r="H111" s="28">
        <v>4659</v>
      </c>
      <c r="I111" s="28"/>
      <c r="J111" s="26">
        <v>17850.95</v>
      </c>
    </row>
    <row r="112" spans="2:10" s="17" customFormat="1" x14ac:dyDescent="0.2">
      <c r="B112" s="25" t="s">
        <v>24</v>
      </c>
      <c r="C112" s="21">
        <v>23678</v>
      </c>
      <c r="D112" s="22" t="s">
        <v>144</v>
      </c>
      <c r="E112" s="27" t="s">
        <v>147</v>
      </c>
      <c r="F112" s="28">
        <v>0</v>
      </c>
      <c r="G112" s="28">
        <v>0</v>
      </c>
      <c r="H112" s="28"/>
      <c r="I112" s="28"/>
      <c r="J112" s="26">
        <v>0</v>
      </c>
    </row>
    <row r="113" spans="2:10" s="17" customFormat="1" x14ac:dyDescent="0.2">
      <c r="B113" s="25" t="s">
        <v>24</v>
      </c>
      <c r="C113" s="21">
        <v>23807</v>
      </c>
      <c r="D113" s="22" t="s">
        <v>144</v>
      </c>
      <c r="E113" s="27" t="s">
        <v>148</v>
      </c>
      <c r="F113" s="28">
        <v>0</v>
      </c>
      <c r="G113" s="28">
        <v>0</v>
      </c>
      <c r="H113" s="28"/>
      <c r="I113" s="28"/>
      <c r="J113" s="26">
        <v>0</v>
      </c>
    </row>
    <row r="114" spans="2:10" s="17" customFormat="1" x14ac:dyDescent="0.2">
      <c r="B114" s="25" t="s">
        <v>24</v>
      </c>
      <c r="C114" s="21">
        <v>23855</v>
      </c>
      <c r="D114" s="22" t="s">
        <v>144</v>
      </c>
      <c r="E114" s="27" t="s">
        <v>149</v>
      </c>
      <c r="F114" s="28">
        <v>4373.66</v>
      </c>
      <c r="G114" s="28">
        <v>5767.69</v>
      </c>
      <c r="H114" s="28"/>
      <c r="I114" s="28"/>
      <c r="J114" s="26">
        <v>10141.349999999999</v>
      </c>
    </row>
    <row r="115" spans="2:10" s="17" customFormat="1" x14ac:dyDescent="0.2">
      <c r="B115" s="25" t="s">
        <v>24</v>
      </c>
      <c r="C115" s="21">
        <v>25099</v>
      </c>
      <c r="D115" s="22" t="s">
        <v>150</v>
      </c>
      <c r="E115" s="27" t="s">
        <v>151</v>
      </c>
      <c r="F115" s="28">
        <v>16421</v>
      </c>
      <c r="G115" s="28">
        <v>17480</v>
      </c>
      <c r="H115" s="28">
        <v>16765</v>
      </c>
      <c r="I115" s="28"/>
      <c r="J115" s="26">
        <v>50666</v>
      </c>
    </row>
    <row r="116" spans="2:10" s="17" customFormat="1" x14ac:dyDescent="0.2">
      <c r="B116" s="25" t="s">
        <v>24</v>
      </c>
      <c r="C116" s="21">
        <v>25148</v>
      </c>
      <c r="D116" s="22" t="s">
        <v>150</v>
      </c>
      <c r="E116" s="27" t="s">
        <v>152</v>
      </c>
      <c r="F116" s="28"/>
      <c r="G116" s="28"/>
      <c r="H116" s="28">
        <v>0</v>
      </c>
      <c r="I116" s="28"/>
      <c r="J116" s="26">
        <v>0</v>
      </c>
    </row>
    <row r="117" spans="2:10" s="17" customFormat="1" x14ac:dyDescent="0.2">
      <c r="B117" s="25" t="s">
        <v>24</v>
      </c>
      <c r="C117" s="21">
        <v>25151</v>
      </c>
      <c r="D117" s="22" t="s">
        <v>150</v>
      </c>
      <c r="E117" s="27" t="s">
        <v>153</v>
      </c>
      <c r="F117" s="28">
        <v>13978.380000000001</v>
      </c>
      <c r="G117" s="28">
        <v>16070.24</v>
      </c>
      <c r="H117" s="28">
        <v>11523.38</v>
      </c>
      <c r="I117" s="28"/>
      <c r="J117" s="26">
        <v>41572</v>
      </c>
    </row>
    <row r="118" spans="2:10" s="17" customFormat="1" x14ac:dyDescent="0.2">
      <c r="B118" s="25" t="s">
        <v>24</v>
      </c>
      <c r="C118" s="21">
        <v>25154</v>
      </c>
      <c r="D118" s="22" t="s">
        <v>150</v>
      </c>
      <c r="E118" s="27" t="s">
        <v>154</v>
      </c>
      <c r="F118" s="28">
        <v>3110.87</v>
      </c>
      <c r="G118" s="28">
        <v>3083.18</v>
      </c>
      <c r="H118" s="28">
        <v>3923.31</v>
      </c>
      <c r="I118" s="28"/>
      <c r="J118" s="26">
        <v>10117.359999999999</v>
      </c>
    </row>
    <row r="119" spans="2:10" s="17" customFormat="1" x14ac:dyDescent="0.2">
      <c r="B119" s="25" t="s">
        <v>24</v>
      </c>
      <c r="C119" s="21">
        <v>25168</v>
      </c>
      <c r="D119" s="22" t="s">
        <v>150</v>
      </c>
      <c r="E119" s="27" t="s">
        <v>155</v>
      </c>
      <c r="F119" s="28"/>
      <c r="G119" s="28">
        <v>0</v>
      </c>
      <c r="H119" s="28"/>
      <c r="I119" s="28"/>
      <c r="J119" s="26">
        <v>0</v>
      </c>
    </row>
    <row r="120" spans="2:10" s="17" customFormat="1" x14ac:dyDescent="0.2">
      <c r="B120" s="25" t="s">
        <v>24</v>
      </c>
      <c r="C120" s="21">
        <v>25178</v>
      </c>
      <c r="D120" s="22" t="s">
        <v>150</v>
      </c>
      <c r="E120" s="27" t="s">
        <v>156</v>
      </c>
      <c r="F120" s="28">
        <v>0</v>
      </c>
      <c r="G120" s="28">
        <v>0</v>
      </c>
      <c r="H120" s="28">
        <v>0</v>
      </c>
      <c r="I120" s="28"/>
      <c r="J120" s="26">
        <v>0</v>
      </c>
    </row>
    <row r="121" spans="2:10" s="17" customFormat="1" x14ac:dyDescent="0.2">
      <c r="B121" s="25" t="s">
        <v>24</v>
      </c>
      <c r="C121" s="21">
        <v>25183</v>
      </c>
      <c r="D121" s="22" t="s">
        <v>150</v>
      </c>
      <c r="E121" s="27" t="s">
        <v>157</v>
      </c>
      <c r="F121" s="28">
        <v>35835.839999999997</v>
      </c>
      <c r="G121" s="28"/>
      <c r="H121" s="28">
        <v>37940.6</v>
      </c>
      <c r="I121" s="28"/>
      <c r="J121" s="26">
        <v>73776.44</v>
      </c>
    </row>
    <row r="122" spans="2:10" s="17" customFormat="1" x14ac:dyDescent="0.2">
      <c r="B122" s="25" t="s">
        <v>24</v>
      </c>
      <c r="C122" s="21">
        <v>25281</v>
      </c>
      <c r="D122" s="22" t="s">
        <v>150</v>
      </c>
      <c r="E122" s="27" t="s">
        <v>158</v>
      </c>
      <c r="F122" s="28">
        <v>1793.32</v>
      </c>
      <c r="G122" s="28"/>
      <c r="H122" s="28">
        <v>4443.12</v>
      </c>
      <c r="I122" s="28"/>
      <c r="J122" s="26">
        <v>6236.44</v>
      </c>
    </row>
    <row r="123" spans="2:10" s="17" customFormat="1" x14ac:dyDescent="0.2">
      <c r="B123" s="25" t="s">
        <v>24</v>
      </c>
      <c r="C123" s="21">
        <v>25297</v>
      </c>
      <c r="D123" s="22" t="s">
        <v>150</v>
      </c>
      <c r="E123" s="27" t="s">
        <v>159</v>
      </c>
      <c r="F123" s="28">
        <v>763.82</v>
      </c>
      <c r="G123" s="28">
        <v>2156.33</v>
      </c>
      <c r="H123" s="28">
        <v>777.9</v>
      </c>
      <c r="I123" s="28"/>
      <c r="J123" s="26">
        <v>3698.05</v>
      </c>
    </row>
    <row r="124" spans="2:10" s="17" customFormat="1" x14ac:dyDescent="0.2">
      <c r="B124" s="25" t="s">
        <v>24</v>
      </c>
      <c r="C124" s="21">
        <v>25320</v>
      </c>
      <c r="D124" s="22" t="s">
        <v>150</v>
      </c>
      <c r="E124" s="27" t="s">
        <v>160</v>
      </c>
      <c r="F124" s="28"/>
      <c r="G124" s="28">
        <v>0</v>
      </c>
      <c r="H124" s="28">
        <v>0</v>
      </c>
      <c r="I124" s="28"/>
      <c r="J124" s="26">
        <v>0</v>
      </c>
    </row>
    <row r="125" spans="2:10" s="17" customFormat="1" x14ac:dyDescent="0.2">
      <c r="B125" s="25" t="s">
        <v>24</v>
      </c>
      <c r="C125" s="21">
        <v>25324</v>
      </c>
      <c r="D125" s="22" t="s">
        <v>150</v>
      </c>
      <c r="E125" s="27" t="s">
        <v>161</v>
      </c>
      <c r="F125" s="28">
        <v>18375</v>
      </c>
      <c r="G125" s="28">
        <v>28567</v>
      </c>
      <c r="H125" s="28">
        <v>29891</v>
      </c>
      <c r="I125" s="28"/>
      <c r="J125" s="26">
        <v>76833</v>
      </c>
    </row>
    <row r="126" spans="2:10" s="17" customFormat="1" x14ac:dyDescent="0.2">
      <c r="B126" s="25" t="s">
        <v>24</v>
      </c>
      <c r="C126" s="21">
        <v>25368</v>
      </c>
      <c r="D126" s="22" t="s">
        <v>150</v>
      </c>
      <c r="E126" s="27" t="s">
        <v>162</v>
      </c>
      <c r="F126" s="28">
        <v>3276</v>
      </c>
      <c r="G126" s="28"/>
      <c r="H126" s="28"/>
      <c r="I126" s="28"/>
      <c r="J126" s="26">
        <v>3276</v>
      </c>
    </row>
    <row r="127" spans="2:10" s="17" customFormat="1" x14ac:dyDescent="0.2">
      <c r="B127" s="25" t="s">
        <v>24</v>
      </c>
      <c r="C127" s="21">
        <v>25372</v>
      </c>
      <c r="D127" s="22" t="s">
        <v>150</v>
      </c>
      <c r="E127" s="27" t="s">
        <v>163</v>
      </c>
      <c r="F127" s="28">
        <v>624.17999999999995</v>
      </c>
      <c r="G127" s="28">
        <v>789.67</v>
      </c>
      <c r="H127" s="28">
        <v>635.70000000000005</v>
      </c>
      <c r="I127" s="28"/>
      <c r="J127" s="26">
        <v>2049.5500000000002</v>
      </c>
    </row>
    <row r="128" spans="2:10" s="17" customFormat="1" x14ac:dyDescent="0.2">
      <c r="B128" s="25" t="s">
        <v>24</v>
      </c>
      <c r="C128" s="21">
        <v>25430</v>
      </c>
      <c r="D128" s="22" t="s">
        <v>150</v>
      </c>
      <c r="E128" s="27" t="s">
        <v>164</v>
      </c>
      <c r="F128" s="28">
        <v>16620.75</v>
      </c>
      <c r="G128" s="28"/>
      <c r="H128" s="28"/>
      <c r="I128" s="28"/>
      <c r="J128" s="26">
        <v>16620.75</v>
      </c>
    </row>
    <row r="129" spans="2:10" s="17" customFormat="1" x14ac:dyDescent="0.2">
      <c r="B129" s="25" t="s">
        <v>24</v>
      </c>
      <c r="C129" s="21">
        <v>25483</v>
      </c>
      <c r="D129" s="22" t="s">
        <v>150</v>
      </c>
      <c r="E129" s="27" t="s">
        <v>165</v>
      </c>
      <c r="F129" s="28">
        <v>3309.1</v>
      </c>
      <c r="G129" s="28">
        <v>3128.6</v>
      </c>
      <c r="H129" s="28">
        <v>2362.1</v>
      </c>
      <c r="I129" s="28"/>
      <c r="J129" s="26">
        <v>8799.7999999999993</v>
      </c>
    </row>
    <row r="130" spans="2:10" s="17" customFormat="1" x14ac:dyDescent="0.2">
      <c r="B130" s="25" t="s">
        <v>24</v>
      </c>
      <c r="C130" s="21">
        <v>25488</v>
      </c>
      <c r="D130" s="22" t="s">
        <v>150</v>
      </c>
      <c r="E130" s="27" t="s">
        <v>166</v>
      </c>
      <c r="F130" s="28">
        <v>3034.43</v>
      </c>
      <c r="G130" s="28">
        <v>9803.25</v>
      </c>
      <c r="H130" s="28">
        <v>3742.54</v>
      </c>
      <c r="I130" s="28"/>
      <c r="J130" s="26">
        <v>16580.22</v>
      </c>
    </row>
    <row r="131" spans="2:10" s="17" customFormat="1" x14ac:dyDescent="0.2">
      <c r="B131" s="25" t="s">
        <v>24</v>
      </c>
      <c r="C131" s="21">
        <v>25530</v>
      </c>
      <c r="D131" s="22" t="s">
        <v>150</v>
      </c>
      <c r="E131" s="27" t="s">
        <v>167</v>
      </c>
      <c r="F131" s="28">
        <v>12518.68</v>
      </c>
      <c r="G131" s="28">
        <v>10306.280000000001</v>
      </c>
      <c r="H131" s="28">
        <v>4533.3</v>
      </c>
      <c r="I131" s="28"/>
      <c r="J131" s="26">
        <v>27358.26</v>
      </c>
    </row>
    <row r="132" spans="2:10" s="17" customFormat="1" x14ac:dyDescent="0.2">
      <c r="B132" s="25" t="s">
        <v>24</v>
      </c>
      <c r="C132" s="21">
        <v>25572</v>
      </c>
      <c r="D132" s="22" t="s">
        <v>150</v>
      </c>
      <c r="E132" s="27" t="s">
        <v>168</v>
      </c>
      <c r="F132" s="28"/>
      <c r="G132" s="28"/>
      <c r="H132" s="28">
        <v>0</v>
      </c>
      <c r="I132" s="28"/>
      <c r="J132" s="26">
        <v>0</v>
      </c>
    </row>
    <row r="133" spans="2:10" s="17" customFormat="1" x14ac:dyDescent="0.2">
      <c r="B133" s="25" t="s">
        <v>24</v>
      </c>
      <c r="C133" s="21">
        <v>25592</v>
      </c>
      <c r="D133" s="22" t="s">
        <v>150</v>
      </c>
      <c r="E133" s="27" t="s">
        <v>169</v>
      </c>
      <c r="F133" s="28"/>
      <c r="G133" s="28">
        <v>0</v>
      </c>
      <c r="H133" s="28"/>
      <c r="I133" s="28"/>
      <c r="J133" s="26">
        <v>0</v>
      </c>
    </row>
    <row r="134" spans="2:10" s="17" customFormat="1" x14ac:dyDescent="0.2">
      <c r="B134" s="25" t="s">
        <v>24</v>
      </c>
      <c r="C134" s="21">
        <v>25594</v>
      </c>
      <c r="D134" s="22" t="s">
        <v>150</v>
      </c>
      <c r="E134" s="27" t="s">
        <v>170</v>
      </c>
      <c r="F134" s="28">
        <v>1558.3</v>
      </c>
      <c r="G134" s="28">
        <v>19.260000000000002</v>
      </c>
      <c r="H134" s="28">
        <v>3234.5</v>
      </c>
      <c r="I134" s="28"/>
      <c r="J134" s="26">
        <v>4812.0599999999995</v>
      </c>
    </row>
    <row r="135" spans="2:10" s="17" customFormat="1" x14ac:dyDescent="0.2">
      <c r="B135" s="25" t="s">
        <v>24</v>
      </c>
      <c r="C135" s="21">
        <v>25612</v>
      </c>
      <c r="D135" s="22" t="s">
        <v>150</v>
      </c>
      <c r="E135" s="27" t="s">
        <v>171</v>
      </c>
      <c r="F135" s="28">
        <v>10857.2</v>
      </c>
      <c r="G135" s="28">
        <v>12280</v>
      </c>
      <c r="H135" s="28"/>
      <c r="I135" s="28"/>
      <c r="J135" s="26">
        <v>23137.200000000001</v>
      </c>
    </row>
    <row r="136" spans="2:10" s="17" customFormat="1" x14ac:dyDescent="0.2">
      <c r="B136" s="25" t="s">
        <v>24</v>
      </c>
      <c r="C136" s="21">
        <v>25662</v>
      </c>
      <c r="D136" s="22" t="s">
        <v>150</v>
      </c>
      <c r="E136" s="27" t="s">
        <v>172</v>
      </c>
      <c r="F136" s="28"/>
      <c r="G136" s="28">
        <v>7835</v>
      </c>
      <c r="H136" s="28">
        <v>3856</v>
      </c>
      <c r="I136" s="28"/>
      <c r="J136" s="26">
        <v>11691</v>
      </c>
    </row>
    <row r="137" spans="2:10" s="17" customFormat="1" x14ac:dyDescent="0.2">
      <c r="B137" s="25" t="s">
        <v>24</v>
      </c>
      <c r="C137" s="21">
        <v>25754</v>
      </c>
      <c r="D137" s="22" t="s">
        <v>150</v>
      </c>
      <c r="E137" s="27" t="s">
        <v>173</v>
      </c>
      <c r="F137" s="28">
        <v>39576.9</v>
      </c>
      <c r="G137" s="28">
        <v>47908.800000000003</v>
      </c>
      <c r="H137" s="28">
        <v>54879.47</v>
      </c>
      <c r="I137" s="28"/>
      <c r="J137" s="26">
        <v>142365.17000000001</v>
      </c>
    </row>
    <row r="138" spans="2:10" s="17" customFormat="1" x14ac:dyDescent="0.2">
      <c r="B138" s="25" t="s">
        <v>24</v>
      </c>
      <c r="C138" s="21">
        <v>25817</v>
      </c>
      <c r="D138" s="22" t="s">
        <v>150</v>
      </c>
      <c r="E138" s="27" t="s">
        <v>174</v>
      </c>
      <c r="F138" s="28">
        <v>58938</v>
      </c>
      <c r="G138" s="28">
        <v>42914</v>
      </c>
      <c r="H138" s="28">
        <v>38743</v>
      </c>
      <c r="I138" s="28"/>
      <c r="J138" s="26">
        <v>140595</v>
      </c>
    </row>
    <row r="139" spans="2:10" s="17" customFormat="1" x14ac:dyDescent="0.2">
      <c r="B139" s="25" t="s">
        <v>24</v>
      </c>
      <c r="C139" s="21">
        <v>25845</v>
      </c>
      <c r="D139" s="22" t="s">
        <v>150</v>
      </c>
      <c r="E139" s="27" t="s">
        <v>175</v>
      </c>
      <c r="F139" s="28">
        <v>13716</v>
      </c>
      <c r="G139" s="28">
        <v>14232</v>
      </c>
      <c r="H139" s="28">
        <v>16597</v>
      </c>
      <c r="I139" s="28"/>
      <c r="J139" s="26">
        <v>44545</v>
      </c>
    </row>
    <row r="140" spans="2:10" s="17" customFormat="1" x14ac:dyDescent="0.2">
      <c r="B140" s="25" t="s">
        <v>24</v>
      </c>
      <c r="C140" s="21">
        <v>25851</v>
      </c>
      <c r="D140" s="22" t="s">
        <v>150</v>
      </c>
      <c r="E140" s="27" t="s">
        <v>176</v>
      </c>
      <c r="F140" s="28"/>
      <c r="G140" s="28"/>
      <c r="H140" s="28">
        <v>92</v>
      </c>
      <c r="I140" s="28"/>
      <c r="J140" s="26">
        <v>92</v>
      </c>
    </row>
    <row r="141" spans="2:10" s="17" customFormat="1" x14ac:dyDescent="0.2">
      <c r="B141" s="25" t="s">
        <v>24</v>
      </c>
      <c r="C141" s="21">
        <v>25875</v>
      </c>
      <c r="D141" s="22" t="s">
        <v>150</v>
      </c>
      <c r="E141" s="27" t="s">
        <v>177</v>
      </c>
      <c r="F141" s="28"/>
      <c r="G141" s="28">
        <v>3172.3</v>
      </c>
      <c r="H141" s="28"/>
      <c r="I141" s="28"/>
      <c r="J141" s="26">
        <v>3172.3</v>
      </c>
    </row>
    <row r="142" spans="2:10" s="17" customFormat="1" x14ac:dyDescent="0.2">
      <c r="B142" s="25" t="s">
        <v>24</v>
      </c>
      <c r="C142" s="21">
        <v>95001</v>
      </c>
      <c r="D142" s="22" t="s">
        <v>178</v>
      </c>
      <c r="E142" s="27" t="s">
        <v>179</v>
      </c>
      <c r="F142" s="28"/>
      <c r="G142" s="28">
        <v>2254.4</v>
      </c>
      <c r="H142" s="28">
        <v>1234.3</v>
      </c>
      <c r="I142" s="28"/>
      <c r="J142" s="26">
        <v>3488.7</v>
      </c>
    </row>
    <row r="143" spans="2:10" s="17" customFormat="1" x14ac:dyDescent="0.2">
      <c r="B143" s="25" t="s">
        <v>24</v>
      </c>
      <c r="C143" s="21">
        <v>41016</v>
      </c>
      <c r="D143" s="22" t="s">
        <v>180</v>
      </c>
      <c r="E143" s="27" t="s">
        <v>181</v>
      </c>
      <c r="F143" s="28"/>
      <c r="G143" s="28">
        <v>15920</v>
      </c>
      <c r="H143" s="28"/>
      <c r="I143" s="28"/>
      <c r="J143" s="26">
        <v>15920</v>
      </c>
    </row>
    <row r="144" spans="2:10" s="17" customFormat="1" x14ac:dyDescent="0.2">
      <c r="B144" s="25" t="s">
        <v>24</v>
      </c>
      <c r="C144" s="21">
        <v>41132</v>
      </c>
      <c r="D144" s="22" t="s">
        <v>180</v>
      </c>
      <c r="E144" s="27" t="s">
        <v>182</v>
      </c>
      <c r="F144" s="28">
        <v>1240</v>
      </c>
      <c r="G144" s="28"/>
      <c r="H144" s="28">
        <v>620.20000000000005</v>
      </c>
      <c r="I144" s="28"/>
      <c r="J144" s="26">
        <v>1860.2</v>
      </c>
    </row>
    <row r="145" spans="2:10" s="17" customFormat="1" x14ac:dyDescent="0.2">
      <c r="B145" s="25" t="s">
        <v>24</v>
      </c>
      <c r="C145" s="21">
        <v>41396</v>
      </c>
      <c r="D145" s="22" t="s">
        <v>180</v>
      </c>
      <c r="E145" s="27" t="s">
        <v>183</v>
      </c>
      <c r="F145" s="28"/>
      <c r="G145" s="28"/>
      <c r="H145" s="28">
        <v>1008</v>
      </c>
      <c r="I145" s="28"/>
      <c r="J145" s="26">
        <v>1008</v>
      </c>
    </row>
    <row r="146" spans="2:10" s="17" customFormat="1" x14ac:dyDescent="0.2">
      <c r="B146" s="25" t="s">
        <v>24</v>
      </c>
      <c r="C146" s="21">
        <v>41001</v>
      </c>
      <c r="D146" s="22" t="s">
        <v>180</v>
      </c>
      <c r="E146" s="27" t="s">
        <v>184</v>
      </c>
      <c r="F146" s="28">
        <v>5880</v>
      </c>
      <c r="G146" s="28">
        <v>6149.7800000000007</v>
      </c>
      <c r="H146" s="28">
        <v>2470</v>
      </c>
      <c r="I146" s="28"/>
      <c r="J146" s="26">
        <v>14499.78</v>
      </c>
    </row>
    <row r="147" spans="2:10" s="17" customFormat="1" x14ac:dyDescent="0.2">
      <c r="B147" s="25" t="s">
        <v>24</v>
      </c>
      <c r="C147" s="21">
        <v>41518</v>
      </c>
      <c r="D147" s="22" t="s">
        <v>180</v>
      </c>
      <c r="E147" s="27" t="s">
        <v>185</v>
      </c>
      <c r="F147" s="28">
        <v>0</v>
      </c>
      <c r="G147" s="28">
        <v>0</v>
      </c>
      <c r="H147" s="28">
        <v>0</v>
      </c>
      <c r="I147" s="28"/>
      <c r="J147" s="26">
        <v>0</v>
      </c>
    </row>
    <row r="148" spans="2:10" s="17" customFormat="1" x14ac:dyDescent="0.2">
      <c r="B148" s="25" t="s">
        <v>24</v>
      </c>
      <c r="C148" s="21">
        <v>41524</v>
      </c>
      <c r="D148" s="22" t="s">
        <v>180</v>
      </c>
      <c r="E148" s="27" t="s">
        <v>186</v>
      </c>
      <c r="F148" s="28">
        <v>1075.5999999999999</v>
      </c>
      <c r="G148" s="28">
        <v>211.38</v>
      </c>
      <c r="H148" s="28">
        <v>537.6</v>
      </c>
      <c r="I148" s="28"/>
      <c r="J148" s="26">
        <v>1824.58</v>
      </c>
    </row>
    <row r="149" spans="2:10" s="17" customFormat="1" x14ac:dyDescent="0.2">
      <c r="B149" s="25" t="s">
        <v>24</v>
      </c>
      <c r="C149" s="21">
        <v>41551</v>
      </c>
      <c r="D149" s="22" t="s">
        <v>180</v>
      </c>
      <c r="E149" s="27" t="s">
        <v>187</v>
      </c>
      <c r="F149" s="28"/>
      <c r="G149" s="28"/>
      <c r="H149" s="28">
        <v>1300</v>
      </c>
      <c r="I149" s="28"/>
      <c r="J149" s="26">
        <v>1300</v>
      </c>
    </row>
    <row r="150" spans="2:10" s="17" customFormat="1" x14ac:dyDescent="0.2">
      <c r="B150" s="25" t="s">
        <v>24</v>
      </c>
      <c r="C150" s="21">
        <v>41615</v>
      </c>
      <c r="D150" s="22" t="s">
        <v>180</v>
      </c>
      <c r="E150" s="27" t="s">
        <v>188</v>
      </c>
      <c r="F150" s="28">
        <v>6369.4</v>
      </c>
      <c r="G150" s="28">
        <v>1326.64</v>
      </c>
      <c r="H150" s="28">
        <v>842.2</v>
      </c>
      <c r="I150" s="28"/>
      <c r="J150" s="26">
        <v>8538.24</v>
      </c>
    </row>
    <row r="151" spans="2:10" s="17" customFormat="1" x14ac:dyDescent="0.2">
      <c r="B151" s="25" t="s">
        <v>24</v>
      </c>
      <c r="C151" s="21">
        <v>41799</v>
      </c>
      <c r="D151" s="22" t="s">
        <v>180</v>
      </c>
      <c r="E151" s="27" t="s">
        <v>189</v>
      </c>
      <c r="F151" s="28">
        <v>375</v>
      </c>
      <c r="G151" s="28">
        <v>168</v>
      </c>
      <c r="H151" s="28"/>
      <c r="I151" s="28"/>
      <c r="J151" s="26">
        <v>543</v>
      </c>
    </row>
    <row r="152" spans="2:10" s="17" customFormat="1" x14ac:dyDescent="0.2">
      <c r="B152" s="25" t="s">
        <v>24</v>
      </c>
      <c r="C152" s="21">
        <v>41797</v>
      </c>
      <c r="D152" s="22" t="s">
        <v>180</v>
      </c>
      <c r="E152" s="27" t="s">
        <v>190</v>
      </c>
      <c r="F152" s="28">
        <v>24727</v>
      </c>
      <c r="G152" s="28">
        <v>23057</v>
      </c>
      <c r="H152" s="28">
        <v>47397</v>
      </c>
      <c r="I152" s="28"/>
      <c r="J152" s="26">
        <v>95181</v>
      </c>
    </row>
    <row r="153" spans="2:10" s="17" customFormat="1" x14ac:dyDescent="0.2">
      <c r="B153" s="25" t="s">
        <v>24</v>
      </c>
      <c r="C153" s="21">
        <v>44035</v>
      </c>
      <c r="D153" s="22" t="s">
        <v>191</v>
      </c>
      <c r="E153" s="27" t="s">
        <v>192</v>
      </c>
      <c r="F153" s="28">
        <v>0</v>
      </c>
      <c r="G153" s="28">
        <v>0</v>
      </c>
      <c r="H153" s="28">
        <v>0</v>
      </c>
      <c r="I153" s="28"/>
      <c r="J153" s="26">
        <v>0</v>
      </c>
    </row>
    <row r="154" spans="2:10" s="17" customFormat="1" x14ac:dyDescent="0.2">
      <c r="B154" s="25" t="s">
        <v>24</v>
      </c>
      <c r="C154" s="21">
        <v>44078</v>
      </c>
      <c r="D154" s="22" t="s">
        <v>191</v>
      </c>
      <c r="E154" s="27" t="s">
        <v>193</v>
      </c>
      <c r="F154" s="28">
        <v>5330.5</v>
      </c>
      <c r="G154" s="28">
        <v>13983</v>
      </c>
      <c r="H154" s="28">
        <v>10811</v>
      </c>
      <c r="I154" s="28"/>
      <c r="J154" s="26">
        <v>30124.5</v>
      </c>
    </row>
    <row r="155" spans="2:10" s="17" customFormat="1" x14ac:dyDescent="0.2">
      <c r="B155" s="25" t="s">
        <v>24</v>
      </c>
      <c r="C155" s="21">
        <v>44090</v>
      </c>
      <c r="D155" s="22" t="s">
        <v>191</v>
      </c>
      <c r="E155" s="27" t="s">
        <v>194</v>
      </c>
      <c r="F155" s="28">
        <v>14068</v>
      </c>
      <c r="G155" s="28">
        <v>9942</v>
      </c>
      <c r="H155" s="28">
        <v>2716</v>
      </c>
      <c r="I155" s="28"/>
      <c r="J155" s="26">
        <v>26726</v>
      </c>
    </row>
    <row r="156" spans="2:10" s="17" customFormat="1" x14ac:dyDescent="0.2">
      <c r="B156" s="25" t="s">
        <v>24</v>
      </c>
      <c r="C156" s="21">
        <v>44378</v>
      </c>
      <c r="D156" s="22" t="s">
        <v>191</v>
      </c>
      <c r="E156" s="27" t="s">
        <v>195</v>
      </c>
      <c r="F156" s="28">
        <v>0</v>
      </c>
      <c r="G156" s="28">
        <v>0</v>
      </c>
      <c r="H156" s="28">
        <v>0</v>
      </c>
      <c r="I156" s="28"/>
      <c r="J156" s="26">
        <v>0</v>
      </c>
    </row>
    <row r="157" spans="2:10" s="17" customFormat="1" x14ac:dyDescent="0.2">
      <c r="B157" s="25" t="s">
        <v>24</v>
      </c>
      <c r="C157" s="21">
        <v>44430</v>
      </c>
      <c r="D157" s="22" t="s">
        <v>191</v>
      </c>
      <c r="E157" s="27" t="s">
        <v>196</v>
      </c>
      <c r="F157" s="28">
        <v>0</v>
      </c>
      <c r="G157" s="28">
        <v>0</v>
      </c>
      <c r="H157" s="28">
        <v>0</v>
      </c>
      <c r="I157" s="28"/>
      <c r="J157" s="26">
        <v>0</v>
      </c>
    </row>
    <row r="158" spans="2:10" s="17" customFormat="1" x14ac:dyDescent="0.2">
      <c r="B158" s="25" t="s">
        <v>24</v>
      </c>
      <c r="C158" s="21">
        <v>44001</v>
      </c>
      <c r="D158" s="22" t="s">
        <v>191</v>
      </c>
      <c r="E158" s="27" t="s">
        <v>197</v>
      </c>
      <c r="F158" s="28">
        <v>2800</v>
      </c>
      <c r="G158" s="28">
        <v>4215</v>
      </c>
      <c r="H158" s="28">
        <v>26252</v>
      </c>
      <c r="I158" s="28"/>
      <c r="J158" s="26">
        <v>33267</v>
      </c>
    </row>
    <row r="159" spans="2:10" s="17" customFormat="1" x14ac:dyDescent="0.2">
      <c r="B159" s="25" t="s">
        <v>24</v>
      </c>
      <c r="C159" s="21">
        <v>47053</v>
      </c>
      <c r="D159" s="22" t="s">
        <v>198</v>
      </c>
      <c r="E159" s="27" t="s">
        <v>199</v>
      </c>
      <c r="F159" s="28">
        <v>220</v>
      </c>
      <c r="G159" s="28">
        <v>213.96</v>
      </c>
      <c r="H159" s="28"/>
      <c r="I159" s="28"/>
      <c r="J159" s="26">
        <v>433.96000000000004</v>
      </c>
    </row>
    <row r="160" spans="2:10" s="17" customFormat="1" x14ac:dyDescent="0.2">
      <c r="B160" s="25" t="s">
        <v>24</v>
      </c>
      <c r="C160" s="21">
        <v>47001</v>
      </c>
      <c r="D160" s="22" t="s">
        <v>198</v>
      </c>
      <c r="E160" s="27" t="s">
        <v>200</v>
      </c>
      <c r="F160" s="28">
        <v>1417</v>
      </c>
      <c r="G160" s="28"/>
      <c r="H160" s="28">
        <v>2977</v>
      </c>
      <c r="I160" s="28"/>
      <c r="J160" s="26">
        <v>4394</v>
      </c>
    </row>
    <row r="161" spans="2:10" s="17" customFormat="1" x14ac:dyDescent="0.2">
      <c r="B161" s="25" t="s">
        <v>24</v>
      </c>
      <c r="C161" s="21">
        <v>50006</v>
      </c>
      <c r="D161" s="22" t="s">
        <v>201</v>
      </c>
      <c r="E161" s="27" t="s">
        <v>202</v>
      </c>
      <c r="F161" s="28">
        <v>52755.729999999996</v>
      </c>
      <c r="G161" s="28">
        <v>74883.51999999999</v>
      </c>
      <c r="H161" s="28">
        <v>53477.93</v>
      </c>
      <c r="I161" s="28"/>
      <c r="J161" s="26">
        <v>181117.18</v>
      </c>
    </row>
    <row r="162" spans="2:10" s="17" customFormat="1" x14ac:dyDescent="0.2">
      <c r="B162" s="25" t="s">
        <v>24</v>
      </c>
      <c r="C162" s="21">
        <v>50150</v>
      </c>
      <c r="D162" s="22" t="s">
        <v>201</v>
      </c>
      <c r="E162" s="27" t="s">
        <v>203</v>
      </c>
      <c r="F162" s="28">
        <v>1168.01</v>
      </c>
      <c r="G162" s="28">
        <v>2839.5</v>
      </c>
      <c r="H162" s="28">
        <v>1532.56</v>
      </c>
      <c r="I162" s="28"/>
      <c r="J162" s="26">
        <v>5540.07</v>
      </c>
    </row>
    <row r="163" spans="2:10" s="17" customFormat="1" x14ac:dyDescent="0.2">
      <c r="B163" s="25" t="s">
        <v>24</v>
      </c>
      <c r="C163" s="21">
        <v>50226</v>
      </c>
      <c r="D163" s="22" t="s">
        <v>201</v>
      </c>
      <c r="E163" s="27" t="s">
        <v>204</v>
      </c>
      <c r="F163" s="28">
        <v>0</v>
      </c>
      <c r="G163" s="28">
        <v>3185.23</v>
      </c>
      <c r="H163" s="28">
        <v>0</v>
      </c>
      <c r="I163" s="28"/>
      <c r="J163" s="26">
        <v>3185.23</v>
      </c>
    </row>
    <row r="164" spans="2:10" s="17" customFormat="1" x14ac:dyDescent="0.2">
      <c r="B164" s="25" t="s">
        <v>24</v>
      </c>
      <c r="C164" s="21">
        <v>50251</v>
      </c>
      <c r="D164" s="22" t="s">
        <v>201</v>
      </c>
      <c r="E164" s="27" t="s">
        <v>205</v>
      </c>
      <c r="F164" s="28">
        <v>0</v>
      </c>
      <c r="G164" s="28">
        <v>0</v>
      </c>
      <c r="H164" s="28">
        <v>0</v>
      </c>
      <c r="I164" s="28"/>
      <c r="J164" s="26">
        <v>0</v>
      </c>
    </row>
    <row r="165" spans="2:10" s="17" customFormat="1" x14ac:dyDescent="0.2">
      <c r="B165" s="25" t="s">
        <v>24</v>
      </c>
      <c r="C165" s="21">
        <v>50313</v>
      </c>
      <c r="D165" s="22" t="s">
        <v>201</v>
      </c>
      <c r="E165" s="27" t="s">
        <v>206</v>
      </c>
      <c r="F165" s="28">
        <v>2263.85</v>
      </c>
      <c r="G165" s="28">
        <v>2160</v>
      </c>
      <c r="H165" s="28">
        <v>920.8</v>
      </c>
      <c r="I165" s="28"/>
      <c r="J165" s="26">
        <v>5344.6500000000005</v>
      </c>
    </row>
    <row r="166" spans="2:10" s="17" customFormat="1" x14ac:dyDescent="0.2">
      <c r="B166" s="25" t="s">
        <v>24</v>
      </c>
      <c r="C166" s="21">
        <v>50318</v>
      </c>
      <c r="D166" s="22" t="s">
        <v>201</v>
      </c>
      <c r="E166" s="27" t="s">
        <v>207</v>
      </c>
      <c r="F166" s="28">
        <v>2620.9899999999998</v>
      </c>
      <c r="G166" s="28">
        <v>3359.5</v>
      </c>
      <c r="H166" s="28">
        <v>6320.44</v>
      </c>
      <c r="I166" s="28"/>
      <c r="J166" s="26">
        <v>12300.93</v>
      </c>
    </row>
    <row r="167" spans="2:10" s="17" customFormat="1" x14ac:dyDescent="0.2">
      <c r="B167" s="25" t="s">
        <v>24</v>
      </c>
      <c r="C167" s="21">
        <v>50568</v>
      </c>
      <c r="D167" s="22" t="s">
        <v>201</v>
      </c>
      <c r="E167" s="27" t="s">
        <v>208</v>
      </c>
      <c r="F167" s="28"/>
      <c r="G167" s="28">
        <v>0</v>
      </c>
      <c r="H167" s="28">
        <v>0</v>
      </c>
      <c r="I167" s="28"/>
      <c r="J167" s="26">
        <v>0</v>
      </c>
    </row>
    <row r="168" spans="2:10" s="17" customFormat="1" x14ac:dyDescent="0.2">
      <c r="B168" s="25" t="s">
        <v>24</v>
      </c>
      <c r="C168" s="21">
        <v>50573</v>
      </c>
      <c r="D168" s="22" t="s">
        <v>201</v>
      </c>
      <c r="E168" s="27" t="s">
        <v>209</v>
      </c>
      <c r="F168" s="28">
        <v>6621</v>
      </c>
      <c r="G168" s="28">
        <v>1618.99</v>
      </c>
      <c r="H168" s="28">
        <v>409</v>
      </c>
      <c r="I168" s="28"/>
      <c r="J168" s="26">
        <v>8648.99</v>
      </c>
    </row>
    <row r="169" spans="2:10" s="17" customFormat="1" x14ac:dyDescent="0.2">
      <c r="B169" s="25" t="s">
        <v>24</v>
      </c>
      <c r="C169" s="21">
        <v>50606</v>
      </c>
      <c r="D169" s="22" t="s">
        <v>201</v>
      </c>
      <c r="E169" s="27" t="s">
        <v>210</v>
      </c>
      <c r="F169" s="28">
        <v>0</v>
      </c>
      <c r="G169" s="28">
        <v>0</v>
      </c>
      <c r="H169" s="28">
        <v>0</v>
      </c>
      <c r="I169" s="28"/>
      <c r="J169" s="26">
        <v>0</v>
      </c>
    </row>
    <row r="170" spans="2:10" s="17" customFormat="1" x14ac:dyDescent="0.2">
      <c r="B170" s="25" t="s">
        <v>24</v>
      </c>
      <c r="C170" s="21">
        <v>50680</v>
      </c>
      <c r="D170" s="22" t="s">
        <v>201</v>
      </c>
      <c r="E170" s="27" t="s">
        <v>211</v>
      </c>
      <c r="F170" s="28">
        <v>4326</v>
      </c>
      <c r="G170" s="28">
        <v>4633.6000000000004</v>
      </c>
      <c r="H170" s="28">
        <v>257</v>
      </c>
      <c r="I170" s="28"/>
      <c r="J170" s="26">
        <v>9216.6</v>
      </c>
    </row>
    <row r="171" spans="2:10" s="17" customFormat="1" x14ac:dyDescent="0.2">
      <c r="B171" s="25" t="s">
        <v>24</v>
      </c>
      <c r="C171" s="21">
        <v>50689</v>
      </c>
      <c r="D171" s="22" t="s">
        <v>201</v>
      </c>
      <c r="E171" s="27" t="s">
        <v>212</v>
      </c>
      <c r="F171" s="28"/>
      <c r="G171" s="28">
        <v>7185</v>
      </c>
      <c r="H171" s="28">
        <v>0</v>
      </c>
      <c r="I171" s="28"/>
      <c r="J171" s="26">
        <v>7185</v>
      </c>
    </row>
    <row r="172" spans="2:10" s="17" customFormat="1" x14ac:dyDescent="0.2">
      <c r="B172" s="25" t="s">
        <v>24</v>
      </c>
      <c r="C172" s="21">
        <v>50370</v>
      </c>
      <c r="D172" s="22" t="s">
        <v>201</v>
      </c>
      <c r="E172" s="27" t="s">
        <v>213</v>
      </c>
      <c r="F172" s="28"/>
      <c r="G172" s="28"/>
      <c r="H172" s="28">
        <v>582</v>
      </c>
      <c r="I172" s="28"/>
      <c r="J172" s="26">
        <v>582</v>
      </c>
    </row>
    <row r="173" spans="2:10" s="17" customFormat="1" x14ac:dyDescent="0.2">
      <c r="B173" s="25" t="s">
        <v>24</v>
      </c>
      <c r="C173" s="21">
        <v>50001</v>
      </c>
      <c r="D173" s="22" t="s">
        <v>201</v>
      </c>
      <c r="E173" s="27" t="s">
        <v>214</v>
      </c>
      <c r="F173" s="28">
        <v>100995.45</v>
      </c>
      <c r="G173" s="28">
        <v>116440.45000000001</v>
      </c>
      <c r="H173" s="28">
        <v>92149.66</v>
      </c>
      <c r="I173" s="28"/>
      <c r="J173" s="26">
        <v>309585.56000000006</v>
      </c>
    </row>
    <row r="174" spans="2:10" s="17" customFormat="1" x14ac:dyDescent="0.2">
      <c r="B174" s="25" t="s">
        <v>24</v>
      </c>
      <c r="C174" s="21">
        <v>52001</v>
      </c>
      <c r="D174" s="22" t="s">
        <v>215</v>
      </c>
      <c r="E174" s="27" t="s">
        <v>216</v>
      </c>
      <c r="F174" s="28"/>
      <c r="G174" s="28">
        <v>702</v>
      </c>
      <c r="H174" s="28"/>
      <c r="I174" s="28"/>
      <c r="J174" s="26">
        <v>702</v>
      </c>
    </row>
    <row r="175" spans="2:10" s="17" customFormat="1" x14ac:dyDescent="0.2">
      <c r="B175" s="25" t="s">
        <v>24</v>
      </c>
      <c r="C175" s="21">
        <v>52835</v>
      </c>
      <c r="D175" s="22" t="s">
        <v>215</v>
      </c>
      <c r="E175" s="27" t="s">
        <v>217</v>
      </c>
      <c r="F175" s="28">
        <v>1661.5</v>
      </c>
      <c r="G175" s="28"/>
      <c r="H175" s="28"/>
      <c r="I175" s="28"/>
      <c r="J175" s="26">
        <v>1661.5</v>
      </c>
    </row>
    <row r="176" spans="2:10" s="17" customFormat="1" x14ac:dyDescent="0.2">
      <c r="B176" s="25" t="s">
        <v>24</v>
      </c>
      <c r="C176" s="21">
        <v>52720</v>
      </c>
      <c r="D176" s="22" t="s">
        <v>215</v>
      </c>
      <c r="E176" s="27" t="s">
        <v>218</v>
      </c>
      <c r="F176" s="28"/>
      <c r="G176" s="28">
        <v>4163</v>
      </c>
      <c r="H176" s="28">
        <v>3523</v>
      </c>
      <c r="I176" s="28"/>
      <c r="J176" s="26">
        <v>7686</v>
      </c>
    </row>
    <row r="177" spans="2:10" s="17" customFormat="1" x14ac:dyDescent="0.2">
      <c r="B177" s="25" t="s">
        <v>24</v>
      </c>
      <c r="C177" s="21">
        <v>54001</v>
      </c>
      <c r="D177" s="22" t="s">
        <v>219</v>
      </c>
      <c r="E177" s="27" t="s">
        <v>220</v>
      </c>
      <c r="F177" s="28">
        <v>0</v>
      </c>
      <c r="G177" s="28">
        <v>0</v>
      </c>
      <c r="H177" s="28"/>
      <c r="I177" s="28"/>
      <c r="J177" s="26">
        <v>0</v>
      </c>
    </row>
    <row r="178" spans="2:10" s="17" customFormat="1" x14ac:dyDescent="0.2">
      <c r="B178" s="25" t="s">
        <v>24</v>
      </c>
      <c r="C178" s="21">
        <v>54261</v>
      </c>
      <c r="D178" s="22" t="s">
        <v>219</v>
      </c>
      <c r="E178" s="27" t="s">
        <v>221</v>
      </c>
      <c r="F178" s="28">
        <v>840</v>
      </c>
      <c r="G178" s="28">
        <v>204</v>
      </c>
      <c r="H178" s="28"/>
      <c r="I178" s="28"/>
      <c r="J178" s="26">
        <v>1044</v>
      </c>
    </row>
    <row r="179" spans="2:10" s="17" customFormat="1" x14ac:dyDescent="0.2">
      <c r="B179" s="25" t="s">
        <v>24</v>
      </c>
      <c r="C179" s="21">
        <v>54385</v>
      </c>
      <c r="D179" s="22" t="s">
        <v>219</v>
      </c>
      <c r="E179" s="27" t="s">
        <v>222</v>
      </c>
      <c r="F179" s="28">
        <v>0</v>
      </c>
      <c r="G179" s="28"/>
      <c r="H179" s="28"/>
      <c r="I179" s="28"/>
      <c r="J179" s="26">
        <v>0</v>
      </c>
    </row>
    <row r="180" spans="2:10" s="17" customFormat="1" x14ac:dyDescent="0.2">
      <c r="B180" s="25" t="s">
        <v>24</v>
      </c>
      <c r="C180" s="21">
        <v>54520</v>
      </c>
      <c r="D180" s="22" t="s">
        <v>219</v>
      </c>
      <c r="E180" s="27" t="s">
        <v>223</v>
      </c>
      <c r="F180" s="28"/>
      <c r="G180" s="28">
        <v>3099.6</v>
      </c>
      <c r="H180" s="28">
        <v>887.2</v>
      </c>
      <c r="I180" s="28"/>
      <c r="J180" s="26">
        <v>3986.8</v>
      </c>
    </row>
    <row r="181" spans="2:10" s="17" customFormat="1" x14ac:dyDescent="0.2">
      <c r="B181" s="25" t="s">
        <v>24</v>
      </c>
      <c r="C181" s="21">
        <v>86001</v>
      </c>
      <c r="D181" s="22" t="s">
        <v>224</v>
      </c>
      <c r="E181" s="27" t="s">
        <v>225</v>
      </c>
      <c r="F181" s="28"/>
      <c r="G181" s="28">
        <v>841.62</v>
      </c>
      <c r="H181" s="28">
        <v>594.1</v>
      </c>
      <c r="I181" s="28"/>
      <c r="J181" s="26">
        <v>1435.72</v>
      </c>
    </row>
    <row r="182" spans="2:10" s="17" customFormat="1" x14ac:dyDescent="0.2">
      <c r="B182" s="25" t="s">
        <v>24</v>
      </c>
      <c r="C182" s="21">
        <v>86320</v>
      </c>
      <c r="D182" s="22" t="s">
        <v>224</v>
      </c>
      <c r="E182" s="27" t="s">
        <v>226</v>
      </c>
      <c r="F182" s="28"/>
      <c r="G182" s="28">
        <v>140</v>
      </c>
      <c r="H182" s="28">
        <v>1004.5</v>
      </c>
      <c r="I182" s="28"/>
      <c r="J182" s="26">
        <v>1144.5</v>
      </c>
    </row>
    <row r="183" spans="2:10" s="17" customFormat="1" x14ac:dyDescent="0.2">
      <c r="B183" s="25" t="s">
        <v>24</v>
      </c>
      <c r="C183" s="21">
        <v>86569</v>
      </c>
      <c r="D183" s="22" t="s">
        <v>224</v>
      </c>
      <c r="E183" s="27" t="s">
        <v>227</v>
      </c>
      <c r="F183" s="28">
        <v>2452.59</v>
      </c>
      <c r="G183" s="28">
        <v>3704.43</v>
      </c>
      <c r="H183" s="28"/>
      <c r="I183" s="28"/>
      <c r="J183" s="26">
        <v>6157.02</v>
      </c>
    </row>
    <row r="184" spans="2:10" s="17" customFormat="1" x14ac:dyDescent="0.2">
      <c r="B184" s="25" t="s">
        <v>24</v>
      </c>
      <c r="C184" s="21">
        <v>86571</v>
      </c>
      <c r="D184" s="22" t="s">
        <v>224</v>
      </c>
      <c r="E184" s="27" t="s">
        <v>228</v>
      </c>
      <c r="F184" s="28">
        <v>26018.799999999999</v>
      </c>
      <c r="G184" s="28">
        <v>19349.96</v>
      </c>
      <c r="H184" s="28">
        <v>5138.8</v>
      </c>
      <c r="I184" s="28"/>
      <c r="J184" s="26">
        <v>50507.56</v>
      </c>
    </row>
    <row r="185" spans="2:10" s="17" customFormat="1" x14ac:dyDescent="0.2">
      <c r="B185" s="25" t="s">
        <v>24</v>
      </c>
      <c r="C185" s="21">
        <v>63130</v>
      </c>
      <c r="D185" s="22" t="s">
        <v>229</v>
      </c>
      <c r="E185" s="27" t="s">
        <v>230</v>
      </c>
      <c r="F185" s="28">
        <v>5000.6000000000004</v>
      </c>
      <c r="G185" s="28">
        <v>3801.9</v>
      </c>
      <c r="H185" s="28">
        <v>5088.93</v>
      </c>
      <c r="I185" s="28"/>
      <c r="J185" s="26">
        <v>13891.43</v>
      </c>
    </row>
    <row r="186" spans="2:10" s="17" customFormat="1" x14ac:dyDescent="0.2">
      <c r="B186" s="25" t="s">
        <v>24</v>
      </c>
      <c r="C186" s="21">
        <v>63302</v>
      </c>
      <c r="D186" s="22" t="s">
        <v>229</v>
      </c>
      <c r="E186" s="27" t="s">
        <v>231</v>
      </c>
      <c r="F186" s="28">
        <v>0</v>
      </c>
      <c r="G186" s="28"/>
      <c r="H186" s="28"/>
      <c r="I186" s="28"/>
      <c r="J186" s="26">
        <v>0</v>
      </c>
    </row>
    <row r="187" spans="2:10" s="17" customFormat="1" x14ac:dyDescent="0.2">
      <c r="B187" s="25" t="s">
        <v>24</v>
      </c>
      <c r="C187" s="21">
        <v>63401</v>
      </c>
      <c r="D187" s="22" t="s">
        <v>229</v>
      </c>
      <c r="E187" s="27" t="s">
        <v>232</v>
      </c>
      <c r="F187" s="28">
        <v>5634.56</v>
      </c>
      <c r="G187" s="28"/>
      <c r="H187" s="28">
        <v>781</v>
      </c>
      <c r="I187" s="28"/>
      <c r="J187" s="26">
        <v>6415.56</v>
      </c>
    </row>
    <row r="188" spans="2:10" s="17" customFormat="1" x14ac:dyDescent="0.2">
      <c r="B188" s="25" t="s">
        <v>24</v>
      </c>
      <c r="C188" s="21">
        <v>63548</v>
      </c>
      <c r="D188" s="22" t="s">
        <v>229</v>
      </c>
      <c r="E188" s="27" t="s">
        <v>233</v>
      </c>
      <c r="F188" s="28">
        <v>9159</v>
      </c>
      <c r="G188" s="28">
        <v>10544</v>
      </c>
      <c r="H188" s="28">
        <v>1735.76</v>
      </c>
      <c r="I188" s="28"/>
      <c r="J188" s="26">
        <v>21438.76</v>
      </c>
    </row>
    <row r="189" spans="2:10" s="17" customFormat="1" x14ac:dyDescent="0.2">
      <c r="B189" s="25" t="s">
        <v>24</v>
      </c>
      <c r="C189" s="21">
        <v>66045</v>
      </c>
      <c r="D189" s="22" t="s">
        <v>234</v>
      </c>
      <c r="E189" s="27" t="s">
        <v>235</v>
      </c>
      <c r="F189" s="28"/>
      <c r="G189" s="28">
        <v>379.31</v>
      </c>
      <c r="H189" s="28">
        <v>493.61</v>
      </c>
      <c r="I189" s="28"/>
      <c r="J189" s="26">
        <v>872.92000000000007</v>
      </c>
    </row>
    <row r="190" spans="2:10" s="17" customFormat="1" x14ac:dyDescent="0.2">
      <c r="B190" s="25" t="s">
        <v>24</v>
      </c>
      <c r="C190" s="21">
        <v>66075</v>
      </c>
      <c r="D190" s="22" t="s">
        <v>234</v>
      </c>
      <c r="E190" s="27" t="s">
        <v>236</v>
      </c>
      <c r="F190" s="28">
        <v>6386.67</v>
      </c>
      <c r="G190" s="28">
        <v>2060</v>
      </c>
      <c r="H190" s="28"/>
      <c r="I190" s="28"/>
      <c r="J190" s="26">
        <v>8446.67</v>
      </c>
    </row>
    <row r="191" spans="2:10" s="17" customFormat="1" x14ac:dyDescent="0.2">
      <c r="B191" s="25" t="s">
        <v>24</v>
      </c>
      <c r="C191" s="21">
        <v>66400</v>
      </c>
      <c r="D191" s="22" t="s">
        <v>234</v>
      </c>
      <c r="E191" s="27" t="s">
        <v>237</v>
      </c>
      <c r="F191" s="28">
        <v>925.29</v>
      </c>
      <c r="G191" s="28">
        <v>287.84000000000003</v>
      </c>
      <c r="H191" s="28">
        <v>1620</v>
      </c>
      <c r="I191" s="28"/>
      <c r="J191" s="26">
        <v>2833.13</v>
      </c>
    </row>
    <row r="192" spans="2:10" s="17" customFormat="1" x14ac:dyDescent="0.2">
      <c r="B192" s="25" t="s">
        <v>24</v>
      </c>
      <c r="C192" s="21">
        <v>66001</v>
      </c>
      <c r="D192" s="22" t="s">
        <v>234</v>
      </c>
      <c r="E192" s="27" t="s">
        <v>238</v>
      </c>
      <c r="F192" s="28">
        <v>6052.38</v>
      </c>
      <c r="G192" s="28"/>
      <c r="H192" s="28"/>
      <c r="I192" s="28"/>
      <c r="J192" s="26">
        <v>6052.38</v>
      </c>
    </row>
    <row r="193" spans="2:10" s="17" customFormat="1" x14ac:dyDescent="0.2">
      <c r="B193" s="25" t="s">
        <v>24</v>
      </c>
      <c r="C193" s="21">
        <v>66687</v>
      </c>
      <c r="D193" s="22" t="s">
        <v>234</v>
      </c>
      <c r="E193" s="27" t="s">
        <v>239</v>
      </c>
      <c r="F193" s="28">
        <v>2087.0299999999997</v>
      </c>
      <c r="G193" s="28">
        <v>3542.3999999999996</v>
      </c>
      <c r="H193" s="28">
        <v>3771.52</v>
      </c>
      <c r="I193" s="28"/>
      <c r="J193" s="26">
        <v>9400.9499999999989</v>
      </c>
    </row>
    <row r="194" spans="2:10" s="17" customFormat="1" x14ac:dyDescent="0.2">
      <c r="B194" s="25" t="s">
        <v>24</v>
      </c>
      <c r="C194" s="21">
        <v>68051</v>
      </c>
      <c r="D194" s="22" t="s">
        <v>13</v>
      </c>
      <c r="E194" s="27" t="s">
        <v>240</v>
      </c>
      <c r="F194" s="28">
        <v>57951.98</v>
      </c>
      <c r="G194" s="28">
        <v>64066.7</v>
      </c>
      <c r="H194" s="28">
        <v>64162.61</v>
      </c>
      <c r="I194" s="28"/>
      <c r="J194" s="26">
        <v>186181.28999999998</v>
      </c>
    </row>
    <row r="195" spans="2:10" s="17" customFormat="1" x14ac:dyDescent="0.2">
      <c r="B195" s="25" t="s">
        <v>24</v>
      </c>
      <c r="C195" s="21">
        <v>68081</v>
      </c>
      <c r="D195" s="22" t="s">
        <v>13</v>
      </c>
      <c r="E195" s="27" t="s">
        <v>241</v>
      </c>
      <c r="F195" s="28">
        <v>15340</v>
      </c>
      <c r="G195" s="28">
        <v>18060</v>
      </c>
      <c r="H195" s="28">
        <v>20273</v>
      </c>
      <c r="I195" s="28"/>
      <c r="J195" s="26">
        <v>53673</v>
      </c>
    </row>
    <row r="196" spans="2:10" s="17" customFormat="1" x14ac:dyDescent="0.2">
      <c r="B196" s="25" t="s">
        <v>24</v>
      </c>
      <c r="C196" s="21">
        <v>68001</v>
      </c>
      <c r="D196" s="22" t="s">
        <v>13</v>
      </c>
      <c r="E196" s="27" t="s">
        <v>242</v>
      </c>
      <c r="F196" s="28">
        <v>1515</v>
      </c>
      <c r="G196" s="28"/>
      <c r="H196" s="28"/>
      <c r="I196" s="28"/>
      <c r="J196" s="26">
        <v>1515</v>
      </c>
    </row>
    <row r="197" spans="2:10" s="17" customFormat="1" x14ac:dyDescent="0.2">
      <c r="B197" s="25" t="s">
        <v>24</v>
      </c>
      <c r="C197" s="21">
        <v>68160</v>
      </c>
      <c r="D197" s="22" t="s">
        <v>13</v>
      </c>
      <c r="E197" s="27" t="s">
        <v>243</v>
      </c>
      <c r="F197" s="28">
        <v>932.09</v>
      </c>
      <c r="G197" s="28">
        <v>1591.38</v>
      </c>
      <c r="H197" s="28">
        <v>632.01</v>
      </c>
      <c r="I197" s="28"/>
      <c r="J197" s="26">
        <v>3155.4800000000005</v>
      </c>
    </row>
    <row r="198" spans="2:10" s="17" customFormat="1" x14ac:dyDescent="0.2">
      <c r="B198" s="25" t="s">
        <v>24</v>
      </c>
      <c r="C198" s="21">
        <v>68167</v>
      </c>
      <c r="D198" s="22" t="s">
        <v>13</v>
      </c>
      <c r="E198" s="27" t="s">
        <v>244</v>
      </c>
      <c r="F198" s="28"/>
      <c r="G198" s="28"/>
      <c r="H198" s="28">
        <v>1381.55</v>
      </c>
      <c r="I198" s="28"/>
      <c r="J198" s="26">
        <v>1381.55</v>
      </c>
    </row>
    <row r="199" spans="2:10" s="17" customFormat="1" x14ac:dyDescent="0.2">
      <c r="B199" s="25" t="s">
        <v>24</v>
      </c>
      <c r="C199" s="21">
        <v>68307</v>
      </c>
      <c r="D199" s="22" t="s">
        <v>13</v>
      </c>
      <c r="E199" s="27" t="s">
        <v>245</v>
      </c>
      <c r="F199" s="28">
        <v>0</v>
      </c>
      <c r="G199" s="28"/>
      <c r="H199" s="28"/>
      <c r="I199" s="28"/>
      <c r="J199" s="26">
        <v>0</v>
      </c>
    </row>
    <row r="200" spans="2:10" s="17" customFormat="1" x14ac:dyDescent="0.2">
      <c r="B200" s="25" t="s">
        <v>24</v>
      </c>
      <c r="C200" s="21">
        <v>68418</v>
      </c>
      <c r="D200" s="22" t="s">
        <v>13</v>
      </c>
      <c r="E200" s="27" t="s">
        <v>246</v>
      </c>
      <c r="F200" s="28">
        <v>1369.5</v>
      </c>
      <c r="G200" s="28">
        <v>1925.6</v>
      </c>
      <c r="H200" s="28">
        <v>0</v>
      </c>
      <c r="I200" s="28"/>
      <c r="J200" s="26">
        <v>3295.1</v>
      </c>
    </row>
    <row r="201" spans="2:10" s="17" customFormat="1" x14ac:dyDescent="0.2">
      <c r="B201" s="25" t="s">
        <v>24</v>
      </c>
      <c r="C201" s="21">
        <v>68498</v>
      </c>
      <c r="D201" s="22" t="s">
        <v>13</v>
      </c>
      <c r="E201" s="27" t="s">
        <v>247</v>
      </c>
      <c r="F201" s="28"/>
      <c r="G201" s="28"/>
      <c r="H201" s="28">
        <v>511.25</v>
      </c>
      <c r="I201" s="28"/>
      <c r="J201" s="26">
        <v>511.25</v>
      </c>
    </row>
    <row r="202" spans="2:10" s="17" customFormat="1" x14ac:dyDescent="0.2">
      <c r="B202" s="25" t="s">
        <v>24</v>
      </c>
      <c r="C202" s="21">
        <v>68547</v>
      </c>
      <c r="D202" s="22" t="s">
        <v>13</v>
      </c>
      <c r="E202" s="27" t="s">
        <v>26</v>
      </c>
      <c r="F202" s="28">
        <v>10285.42</v>
      </c>
      <c r="G202" s="28">
        <v>12054.32</v>
      </c>
      <c r="H202" s="28">
        <v>15014.38</v>
      </c>
      <c r="I202" s="28"/>
      <c r="J202" s="26">
        <v>37354.119999999995</v>
      </c>
    </row>
    <row r="203" spans="2:10" s="17" customFormat="1" x14ac:dyDescent="0.2">
      <c r="B203" s="25" t="s">
        <v>24</v>
      </c>
      <c r="C203" s="21">
        <v>68655</v>
      </c>
      <c r="D203" s="22" t="s">
        <v>13</v>
      </c>
      <c r="E203" s="27" t="s">
        <v>248</v>
      </c>
      <c r="F203" s="28">
        <v>2880</v>
      </c>
      <c r="G203" s="28"/>
      <c r="H203" s="28">
        <v>3131</v>
      </c>
      <c r="I203" s="28"/>
      <c r="J203" s="26">
        <v>6011</v>
      </c>
    </row>
    <row r="204" spans="2:10" s="17" customFormat="1" x14ac:dyDescent="0.2">
      <c r="B204" s="25" t="s">
        <v>24</v>
      </c>
      <c r="C204" s="21">
        <v>73148</v>
      </c>
      <c r="D204" s="22" t="s">
        <v>17</v>
      </c>
      <c r="E204" s="27" t="s">
        <v>42</v>
      </c>
      <c r="F204" s="28">
        <v>621</v>
      </c>
      <c r="G204" s="28">
        <v>0</v>
      </c>
      <c r="H204" s="28">
        <v>1478.4</v>
      </c>
      <c r="I204" s="28"/>
      <c r="J204" s="26">
        <v>2099.4</v>
      </c>
    </row>
    <row r="205" spans="2:10" s="17" customFormat="1" x14ac:dyDescent="0.2">
      <c r="B205" s="25" t="s">
        <v>24</v>
      </c>
      <c r="C205" s="21">
        <v>73200</v>
      </c>
      <c r="D205" s="22" t="s">
        <v>17</v>
      </c>
      <c r="E205" s="27" t="s">
        <v>249</v>
      </c>
      <c r="F205" s="28">
        <v>16993.28</v>
      </c>
      <c r="G205" s="28">
        <v>17743</v>
      </c>
      <c r="H205" s="28">
        <v>19688</v>
      </c>
      <c r="I205" s="28"/>
      <c r="J205" s="26">
        <v>54424.28</v>
      </c>
    </row>
    <row r="206" spans="2:10" s="17" customFormat="1" x14ac:dyDescent="0.2">
      <c r="B206" s="25" t="s">
        <v>24</v>
      </c>
      <c r="C206" s="21">
        <v>73217</v>
      </c>
      <c r="D206" s="22" t="s">
        <v>17</v>
      </c>
      <c r="E206" s="27" t="s">
        <v>250</v>
      </c>
      <c r="F206" s="28"/>
      <c r="G206" s="28">
        <v>1482</v>
      </c>
      <c r="H206" s="28"/>
      <c r="I206" s="28"/>
      <c r="J206" s="26">
        <v>1482</v>
      </c>
    </row>
    <row r="207" spans="2:10" s="17" customFormat="1" x14ac:dyDescent="0.2">
      <c r="B207" s="25" t="s">
        <v>24</v>
      </c>
      <c r="C207" s="21">
        <v>73268</v>
      </c>
      <c r="D207" s="22" t="s">
        <v>17</v>
      </c>
      <c r="E207" s="27" t="s">
        <v>251</v>
      </c>
      <c r="F207" s="28">
        <v>232.72</v>
      </c>
      <c r="G207" s="28">
        <v>0</v>
      </c>
      <c r="H207" s="28">
        <v>0</v>
      </c>
      <c r="I207" s="28"/>
      <c r="J207" s="26">
        <v>232.72</v>
      </c>
    </row>
    <row r="208" spans="2:10" s="17" customFormat="1" x14ac:dyDescent="0.2">
      <c r="B208" s="25" t="s">
        <v>24</v>
      </c>
      <c r="C208" s="21">
        <v>73275</v>
      </c>
      <c r="D208" s="22" t="s">
        <v>17</v>
      </c>
      <c r="E208" s="27" t="s">
        <v>27</v>
      </c>
      <c r="F208" s="28">
        <v>22878</v>
      </c>
      <c r="G208" s="28">
        <v>20159</v>
      </c>
      <c r="H208" s="28">
        <v>17912</v>
      </c>
      <c r="I208" s="28"/>
      <c r="J208" s="26">
        <v>60949</v>
      </c>
    </row>
    <row r="209" spans="2:10" s="17" customFormat="1" x14ac:dyDescent="0.2">
      <c r="B209" s="25" t="s">
        <v>24</v>
      </c>
      <c r="C209" s="21">
        <v>73319</v>
      </c>
      <c r="D209" s="22" t="s">
        <v>17</v>
      </c>
      <c r="E209" s="27" t="s">
        <v>252</v>
      </c>
      <c r="F209" s="28">
        <v>20548</v>
      </c>
      <c r="G209" s="28">
        <v>40953.9</v>
      </c>
      <c r="H209" s="28">
        <v>16951.93</v>
      </c>
      <c r="I209" s="28"/>
      <c r="J209" s="26">
        <v>78453.83</v>
      </c>
    </row>
    <row r="210" spans="2:10" s="17" customFormat="1" x14ac:dyDescent="0.2">
      <c r="B210" s="25" t="s">
        <v>24</v>
      </c>
      <c r="C210" s="21">
        <v>73349</v>
      </c>
      <c r="D210" s="22" t="s">
        <v>17</v>
      </c>
      <c r="E210" s="27" t="s">
        <v>253</v>
      </c>
      <c r="F210" s="28"/>
      <c r="G210" s="28">
        <v>1438</v>
      </c>
      <c r="H210" s="28"/>
      <c r="I210" s="28"/>
      <c r="J210" s="26">
        <v>1438</v>
      </c>
    </row>
    <row r="211" spans="2:10" s="17" customFormat="1" x14ac:dyDescent="0.2">
      <c r="B211" s="25" t="s">
        <v>24</v>
      </c>
      <c r="C211" s="21">
        <v>73001</v>
      </c>
      <c r="D211" s="22" t="s">
        <v>17</v>
      </c>
      <c r="E211" s="27" t="s">
        <v>254</v>
      </c>
      <c r="F211" s="28">
        <v>9240.5</v>
      </c>
      <c r="G211" s="28">
        <v>10579.11</v>
      </c>
      <c r="H211" s="28">
        <v>9044.5</v>
      </c>
      <c r="I211" s="28"/>
      <c r="J211" s="26">
        <v>28864.11</v>
      </c>
    </row>
    <row r="212" spans="2:10" s="17" customFormat="1" x14ac:dyDescent="0.2">
      <c r="B212" s="25" t="s">
        <v>24</v>
      </c>
      <c r="C212" s="21">
        <v>73449</v>
      </c>
      <c r="D212" s="22" t="s">
        <v>17</v>
      </c>
      <c r="E212" s="22" t="s">
        <v>255</v>
      </c>
      <c r="F212" s="28">
        <v>2077.5700000000002</v>
      </c>
      <c r="G212" s="28">
        <v>10297.48</v>
      </c>
      <c r="H212" s="28">
        <v>371.95</v>
      </c>
      <c r="I212" s="28"/>
      <c r="J212" s="26">
        <v>12747</v>
      </c>
    </row>
    <row r="213" spans="2:10" s="17" customFormat="1" x14ac:dyDescent="0.2">
      <c r="B213" s="25" t="s">
        <v>24</v>
      </c>
      <c r="C213" s="21">
        <v>73504</v>
      </c>
      <c r="D213" s="22" t="s">
        <v>17</v>
      </c>
      <c r="E213" s="22" t="s">
        <v>256</v>
      </c>
      <c r="F213" s="28">
        <v>1030.6300000000001</v>
      </c>
      <c r="G213" s="28">
        <v>5223.1099999999997</v>
      </c>
      <c r="H213" s="28">
        <v>6741</v>
      </c>
      <c r="I213" s="28"/>
      <c r="J213" s="26">
        <v>12994.74</v>
      </c>
    </row>
    <row r="214" spans="2:10" s="17" customFormat="1" x14ac:dyDescent="0.2">
      <c r="B214" s="25" t="s">
        <v>24</v>
      </c>
      <c r="C214" s="21">
        <v>73671</v>
      </c>
      <c r="D214" s="22" t="s">
        <v>17</v>
      </c>
      <c r="E214" s="22" t="s">
        <v>257</v>
      </c>
      <c r="F214" s="28">
        <v>138929.26999999999</v>
      </c>
      <c r="G214" s="28">
        <v>2981.56</v>
      </c>
      <c r="H214" s="28">
        <v>120267.47</v>
      </c>
      <c r="I214" s="28"/>
      <c r="J214" s="26">
        <v>262178.3</v>
      </c>
    </row>
    <row r="215" spans="2:10" s="17" customFormat="1" x14ac:dyDescent="0.2">
      <c r="B215" s="25" t="s">
        <v>24</v>
      </c>
      <c r="C215" s="21">
        <v>73678</v>
      </c>
      <c r="D215" s="22" t="s">
        <v>17</v>
      </c>
      <c r="E215" s="22" t="s">
        <v>258</v>
      </c>
      <c r="F215" s="28">
        <v>4890.7700000000004</v>
      </c>
      <c r="G215" s="28">
        <v>8751.09</v>
      </c>
      <c r="H215" s="28">
        <v>2892</v>
      </c>
      <c r="I215" s="28"/>
      <c r="J215" s="26">
        <v>16533.86</v>
      </c>
    </row>
    <row r="216" spans="2:10" s="17" customFormat="1" x14ac:dyDescent="0.2">
      <c r="B216" s="25" t="s">
        <v>24</v>
      </c>
      <c r="C216" s="21">
        <v>73770</v>
      </c>
      <c r="D216" s="22" t="s">
        <v>17</v>
      </c>
      <c r="E216" s="22" t="s">
        <v>28</v>
      </c>
      <c r="F216" s="28">
        <v>78899.159999999989</v>
      </c>
      <c r="G216" s="28">
        <v>70166.61</v>
      </c>
      <c r="H216" s="28">
        <v>24349.48</v>
      </c>
      <c r="I216" s="28"/>
      <c r="J216" s="26">
        <v>173415.25</v>
      </c>
    </row>
    <row r="217" spans="2:10" s="17" customFormat="1" x14ac:dyDescent="0.2">
      <c r="B217" s="25" t="s">
        <v>24</v>
      </c>
      <c r="C217" s="21">
        <v>76041</v>
      </c>
      <c r="D217" s="22" t="s">
        <v>259</v>
      </c>
      <c r="E217" s="22" t="s">
        <v>260</v>
      </c>
      <c r="F217" s="28">
        <v>6007.95</v>
      </c>
      <c r="G217" s="28">
        <v>920</v>
      </c>
      <c r="H217" s="28"/>
      <c r="I217" s="28"/>
      <c r="J217" s="26">
        <v>6927.95</v>
      </c>
    </row>
    <row r="218" spans="2:10" s="17" customFormat="1" x14ac:dyDescent="0.2">
      <c r="B218" s="25" t="s">
        <v>24</v>
      </c>
      <c r="C218" s="21">
        <v>76109</v>
      </c>
      <c r="D218" s="22" t="s">
        <v>259</v>
      </c>
      <c r="E218" s="22" t="s">
        <v>261</v>
      </c>
      <c r="F218" s="28"/>
      <c r="G218" s="28">
        <v>1760</v>
      </c>
      <c r="H218" s="28"/>
      <c r="I218" s="28"/>
      <c r="J218" s="26">
        <v>1760</v>
      </c>
    </row>
    <row r="219" spans="2:10" s="17" customFormat="1" x14ac:dyDescent="0.2">
      <c r="B219" s="25" t="s">
        <v>24</v>
      </c>
      <c r="C219" s="21">
        <v>76122</v>
      </c>
      <c r="D219" s="22" t="s">
        <v>259</v>
      </c>
      <c r="E219" s="22" t="s">
        <v>262</v>
      </c>
      <c r="F219" s="28">
        <v>6492.4</v>
      </c>
      <c r="G219" s="28">
        <v>7091.1</v>
      </c>
      <c r="H219" s="28">
        <v>7710.3099999999995</v>
      </c>
      <c r="I219" s="28"/>
      <c r="J219" s="26">
        <v>21293.809999999998</v>
      </c>
    </row>
    <row r="220" spans="2:10" s="17" customFormat="1" x14ac:dyDescent="0.2">
      <c r="B220" s="25" t="s">
        <v>24</v>
      </c>
      <c r="C220" s="21">
        <v>76001</v>
      </c>
      <c r="D220" s="22" t="s">
        <v>259</v>
      </c>
      <c r="E220" s="22" t="s">
        <v>263</v>
      </c>
      <c r="F220" s="28">
        <v>4020</v>
      </c>
      <c r="G220" s="28">
        <v>5574.24</v>
      </c>
      <c r="H220" s="28"/>
      <c r="I220" s="28"/>
      <c r="J220" s="26">
        <v>9594.24</v>
      </c>
    </row>
    <row r="221" spans="2:10" s="17" customFormat="1" x14ac:dyDescent="0.2">
      <c r="B221" s="25" t="s">
        <v>24</v>
      </c>
      <c r="C221" s="21">
        <v>76147</v>
      </c>
      <c r="D221" s="22" t="s">
        <v>259</v>
      </c>
      <c r="E221" s="22" t="s">
        <v>264</v>
      </c>
      <c r="F221" s="28"/>
      <c r="G221" s="28">
        <v>1730</v>
      </c>
      <c r="H221" s="28"/>
      <c r="I221" s="28"/>
      <c r="J221" s="26">
        <v>1730</v>
      </c>
    </row>
    <row r="222" spans="2:10" s="17" customFormat="1" x14ac:dyDescent="0.2">
      <c r="B222" s="25" t="s">
        <v>24</v>
      </c>
      <c r="C222" s="21">
        <v>76248</v>
      </c>
      <c r="D222" s="22" t="s">
        <v>259</v>
      </c>
      <c r="E222" s="22" t="s">
        <v>265</v>
      </c>
      <c r="F222" s="28">
        <v>0</v>
      </c>
      <c r="G222" s="28"/>
      <c r="H222" s="28"/>
      <c r="I222" s="28"/>
      <c r="J222" s="26">
        <v>0</v>
      </c>
    </row>
    <row r="223" spans="2:10" s="17" customFormat="1" x14ac:dyDescent="0.2">
      <c r="B223" s="25" t="s">
        <v>24</v>
      </c>
      <c r="C223" s="21">
        <v>76364</v>
      </c>
      <c r="D223" s="22" t="s">
        <v>259</v>
      </c>
      <c r="E223" s="22" t="s">
        <v>266</v>
      </c>
      <c r="F223" s="28">
        <v>24278.65</v>
      </c>
      <c r="G223" s="28">
        <v>19865.32</v>
      </c>
      <c r="H223" s="28">
        <v>11460.880000000001</v>
      </c>
      <c r="I223" s="28"/>
      <c r="J223" s="26">
        <v>55604.850000000006</v>
      </c>
    </row>
    <row r="224" spans="2:10" s="17" customFormat="1" x14ac:dyDescent="0.2">
      <c r="B224" s="25" t="s">
        <v>24</v>
      </c>
      <c r="C224" s="21">
        <v>76403</v>
      </c>
      <c r="D224" s="22" t="s">
        <v>259</v>
      </c>
      <c r="E224" s="22" t="s">
        <v>267</v>
      </c>
      <c r="F224" s="28">
        <v>8843.32</v>
      </c>
      <c r="G224" s="28"/>
      <c r="H224" s="28">
        <v>0</v>
      </c>
      <c r="I224" s="28"/>
      <c r="J224" s="26">
        <v>8843.32</v>
      </c>
    </row>
    <row r="225" spans="2:10" s="17" customFormat="1" x14ac:dyDescent="0.2">
      <c r="B225" s="25" t="s">
        <v>24</v>
      </c>
      <c r="C225" s="21">
        <v>76520</v>
      </c>
      <c r="D225" s="22" t="s">
        <v>259</v>
      </c>
      <c r="E225" s="22" t="s">
        <v>268</v>
      </c>
      <c r="F225" s="28">
        <v>0</v>
      </c>
      <c r="G225" s="28"/>
      <c r="H225" s="28"/>
      <c r="I225" s="28"/>
      <c r="J225" s="26">
        <v>0</v>
      </c>
    </row>
    <row r="226" spans="2:10" s="17" customFormat="1" x14ac:dyDescent="0.2">
      <c r="B226" s="25" t="s">
        <v>24</v>
      </c>
      <c r="C226" s="21">
        <v>76616</v>
      </c>
      <c r="D226" s="22" t="s">
        <v>259</v>
      </c>
      <c r="E226" s="22" t="s">
        <v>269</v>
      </c>
      <c r="F226" s="28"/>
      <c r="G226" s="28">
        <v>890.09</v>
      </c>
      <c r="H226" s="28">
        <v>870.21</v>
      </c>
      <c r="I226" s="28"/>
      <c r="J226" s="26">
        <v>1760.3000000000002</v>
      </c>
    </row>
    <row r="227" spans="2:10" s="17" customFormat="1" x14ac:dyDescent="0.2">
      <c r="B227" s="25" t="s">
        <v>24</v>
      </c>
      <c r="C227" s="21">
        <v>76622</v>
      </c>
      <c r="D227" s="22" t="s">
        <v>259</v>
      </c>
      <c r="E227" s="22" t="s">
        <v>270</v>
      </c>
      <c r="F227" s="28">
        <v>12291.55</v>
      </c>
      <c r="G227" s="28"/>
      <c r="H227" s="28"/>
      <c r="I227" s="28"/>
      <c r="J227" s="26">
        <v>12291.55</v>
      </c>
    </row>
    <row r="228" spans="2:10" s="17" customFormat="1" x14ac:dyDescent="0.2">
      <c r="B228" s="25" t="s">
        <v>24</v>
      </c>
      <c r="C228" s="21">
        <v>76834</v>
      </c>
      <c r="D228" s="22" t="s">
        <v>259</v>
      </c>
      <c r="E228" s="22" t="s">
        <v>271</v>
      </c>
      <c r="F228" s="28"/>
      <c r="G228" s="28">
        <v>990.91</v>
      </c>
      <c r="H228" s="28">
        <v>968.79</v>
      </c>
      <c r="I228" s="28"/>
      <c r="J228" s="26">
        <v>1959.6999999999998</v>
      </c>
    </row>
    <row r="229" spans="2:10" s="17" customFormat="1" x14ac:dyDescent="0.2">
      <c r="B229" s="25" t="s">
        <v>24</v>
      </c>
      <c r="C229" s="21">
        <v>76869</v>
      </c>
      <c r="D229" s="22" t="s">
        <v>259</v>
      </c>
      <c r="E229" s="22" t="s">
        <v>272</v>
      </c>
      <c r="F229" s="28">
        <v>4092</v>
      </c>
      <c r="G229" s="28"/>
      <c r="H229" s="28"/>
      <c r="I229" s="28"/>
      <c r="J229" s="26">
        <v>4092</v>
      </c>
    </row>
    <row r="230" spans="2:10" s="17" customFormat="1" x14ac:dyDescent="0.2">
      <c r="B230" s="25" t="s">
        <v>24</v>
      </c>
      <c r="C230" s="21">
        <v>76892</v>
      </c>
      <c r="D230" s="22" t="s">
        <v>259</v>
      </c>
      <c r="E230" s="22" t="s">
        <v>273</v>
      </c>
      <c r="F230" s="28">
        <v>264</v>
      </c>
      <c r="G230" s="28"/>
      <c r="H230" s="28"/>
      <c r="I230" s="28"/>
      <c r="J230" s="26">
        <v>264</v>
      </c>
    </row>
    <row r="231" spans="2:10" s="17" customFormat="1" ht="16" thickBot="1" x14ac:dyDescent="0.25">
      <c r="B231" s="25" t="s">
        <v>24</v>
      </c>
      <c r="C231" s="31">
        <v>76895</v>
      </c>
      <c r="D231" s="29" t="s">
        <v>259</v>
      </c>
      <c r="E231" s="29" t="s">
        <v>274</v>
      </c>
      <c r="F231" s="30">
        <v>7123.45</v>
      </c>
      <c r="G231" s="30"/>
      <c r="H231" s="30"/>
      <c r="I231" s="30"/>
      <c r="J231" s="26">
        <v>7123.45</v>
      </c>
    </row>
    <row r="232" spans="2:10" s="17" customFormat="1" ht="22" customHeight="1" thickBot="1" x14ac:dyDescent="0.25">
      <c r="B232" s="52" t="s">
        <v>14</v>
      </c>
      <c r="C232" s="53"/>
      <c r="D232" s="53"/>
      <c r="E232" s="53"/>
      <c r="F232" s="18">
        <f>SUBTOTAL(9,F13:F231)</f>
        <v>1792229.6700000002</v>
      </c>
      <c r="G232" s="18">
        <f t="shared" ref="G232:J232" si="0">SUBTOTAL(9,G13:G231)</f>
        <v>1604401.8300000008</v>
      </c>
      <c r="H232" s="18">
        <f t="shared" si="0"/>
        <v>1550712.6499999997</v>
      </c>
      <c r="I232" s="18">
        <f t="shared" si="0"/>
        <v>0</v>
      </c>
      <c r="J232" s="18">
        <f t="shared" si="0"/>
        <v>4947344.1500000013</v>
      </c>
    </row>
    <row r="234" spans="2:10" x14ac:dyDescent="0.2">
      <c r="B234" s="15" t="s">
        <v>15</v>
      </c>
      <c r="C234" s="1"/>
      <c r="D234" s="1"/>
      <c r="E234" s="4"/>
      <c r="F234" s="4"/>
      <c r="G234" s="4"/>
      <c r="H234" s="4"/>
      <c r="I234" s="4"/>
    </row>
    <row r="235" spans="2:10" x14ac:dyDescent="0.2">
      <c r="B235" s="46" t="s">
        <v>37</v>
      </c>
      <c r="C235" s="46"/>
      <c r="D235" s="46"/>
      <c r="E235" s="46"/>
      <c r="F235" s="46"/>
      <c r="G235" s="46"/>
      <c r="H235" s="46"/>
      <c r="I235" s="46"/>
    </row>
    <row r="236" spans="2:10" x14ac:dyDescent="0.2">
      <c r="B236" s="46" t="s">
        <v>16</v>
      </c>
      <c r="C236" s="46"/>
      <c r="D236" s="46"/>
      <c r="E236" s="46"/>
      <c r="F236" s="46"/>
      <c r="G236" s="46"/>
      <c r="H236" s="46"/>
      <c r="I236" s="46"/>
    </row>
  </sheetData>
  <autoFilter ref="B12:J36" xr:uid="{E475C593-0AB0-A543-8906-A7B5F2EE1B26}"/>
  <mergeCells count="13">
    <mergeCell ref="B235:I235"/>
    <mergeCell ref="B236:I236"/>
    <mergeCell ref="B7:J7"/>
    <mergeCell ref="B2:J2"/>
    <mergeCell ref="B3:J3"/>
    <mergeCell ref="B4:J4"/>
    <mergeCell ref="B5:J5"/>
    <mergeCell ref="B6:J6"/>
    <mergeCell ref="C8:J8"/>
    <mergeCell ref="B9:J9"/>
    <mergeCell ref="C10:J10"/>
    <mergeCell ref="B11:J11"/>
    <mergeCell ref="B232:E232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53084-D020-9C4D-88D2-03EA152FFD28}">
  <dimension ref="B1:J22"/>
  <sheetViews>
    <sheetView showGridLines="0" zoomScale="130" zoomScaleNormal="130" workbookViewId="0">
      <pane ySplit="12" topLeftCell="A13" activePane="bottomLeft" state="frozen"/>
      <selection pane="bottomLeft" activeCell="D16" sqref="D16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7" customWidth="1"/>
    <col min="4" max="4" width="20.83203125" style="8" customWidth="1"/>
    <col min="5" max="5" width="30.83203125" style="8" customWidth="1"/>
    <col min="6" max="10" width="17.83203125" style="6" customWidth="1"/>
    <col min="11" max="19" width="17.83203125" style="1" customWidth="1"/>
    <col min="20" max="16384" width="10.83203125" style="1"/>
  </cols>
  <sheetData>
    <row r="1" spans="2:10" ht="8" customHeight="1" x14ac:dyDescent="0.2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71"/>
      <c r="C2" s="71"/>
      <c r="D2" s="71"/>
      <c r="E2" s="71"/>
      <c r="F2" s="71"/>
      <c r="G2" s="71"/>
      <c r="H2" s="71"/>
      <c r="I2" s="71"/>
      <c r="J2" s="71"/>
    </row>
    <row r="3" spans="2:10" ht="16" customHeight="1" x14ac:dyDescent="0.2">
      <c r="B3" s="63" t="s">
        <v>0</v>
      </c>
      <c r="C3" s="63"/>
      <c r="D3" s="63"/>
      <c r="E3" s="63"/>
      <c r="F3" s="63"/>
      <c r="G3" s="63"/>
      <c r="H3" s="63"/>
      <c r="I3" s="63"/>
      <c r="J3" s="63"/>
    </row>
    <row r="4" spans="2:10" ht="16" customHeight="1" x14ac:dyDescent="0.2">
      <c r="B4" s="63" t="s">
        <v>1</v>
      </c>
      <c r="C4" s="63"/>
      <c r="D4" s="63"/>
      <c r="E4" s="63"/>
      <c r="F4" s="63"/>
      <c r="G4" s="63"/>
      <c r="H4" s="63"/>
      <c r="I4" s="63"/>
      <c r="J4" s="63"/>
    </row>
    <row r="5" spans="2:10" ht="16" customHeight="1" x14ac:dyDescent="0.2">
      <c r="B5" s="63" t="s">
        <v>2</v>
      </c>
      <c r="C5" s="63"/>
      <c r="D5" s="63"/>
      <c r="E5" s="63"/>
      <c r="F5" s="63"/>
      <c r="G5" s="63"/>
      <c r="H5" s="63"/>
      <c r="I5" s="63"/>
      <c r="J5" s="63"/>
    </row>
    <row r="6" spans="2:10" ht="16" customHeight="1" x14ac:dyDescent="0.2">
      <c r="B6" s="63" t="s">
        <v>3</v>
      </c>
      <c r="C6" s="63"/>
      <c r="D6" s="63"/>
      <c r="E6" s="63"/>
      <c r="F6" s="63"/>
      <c r="G6" s="63"/>
      <c r="H6" s="63"/>
      <c r="I6" s="63"/>
      <c r="J6" s="63"/>
    </row>
    <row r="7" spans="2:10" ht="16" customHeight="1" x14ac:dyDescent="0.2">
      <c r="B7" s="64" t="s">
        <v>352</v>
      </c>
      <c r="C7" s="64"/>
      <c r="D7" s="64"/>
      <c r="E7" s="64"/>
      <c r="F7" s="64"/>
      <c r="G7" s="64"/>
      <c r="H7" s="64"/>
      <c r="I7" s="64"/>
      <c r="J7" s="64"/>
    </row>
    <row r="8" spans="2:10" x14ac:dyDescent="0.2">
      <c r="B8" s="66"/>
      <c r="C8" s="62"/>
      <c r="D8" s="62"/>
      <c r="E8" s="62"/>
      <c r="F8" s="62"/>
      <c r="G8" s="62"/>
      <c r="H8" s="62"/>
      <c r="I8" s="62"/>
      <c r="J8" s="62"/>
    </row>
    <row r="9" spans="2:10" ht="16" x14ac:dyDescent="0.2">
      <c r="B9" s="68" t="s">
        <v>43</v>
      </c>
      <c r="C9" s="68"/>
      <c r="D9" s="68"/>
      <c r="E9" s="68"/>
      <c r="F9" s="68"/>
      <c r="G9" s="68"/>
      <c r="H9" s="68"/>
      <c r="I9" s="68"/>
      <c r="J9" s="68"/>
    </row>
    <row r="10" spans="2:10" x14ac:dyDescent="0.2">
      <c r="B10" s="66"/>
      <c r="C10" s="62"/>
      <c r="D10" s="62"/>
      <c r="E10" s="62"/>
      <c r="F10" s="62"/>
      <c r="G10" s="62"/>
      <c r="H10" s="62"/>
      <c r="I10" s="62"/>
      <c r="J10" s="62"/>
    </row>
    <row r="11" spans="2:10" ht="27" customHeight="1" thickBot="1" x14ac:dyDescent="0.25">
      <c r="B11" s="70" t="s">
        <v>351</v>
      </c>
      <c r="C11" s="70"/>
      <c r="D11" s="70"/>
      <c r="E11" s="70"/>
      <c r="F11" s="70"/>
      <c r="G11" s="70"/>
      <c r="H11" s="70"/>
      <c r="I11" s="70"/>
      <c r="J11" s="70"/>
    </row>
    <row r="12" spans="2:10" s="2" customFormat="1" ht="33" customHeight="1" thickBot="1" x14ac:dyDescent="0.25">
      <c r="B12" s="40" t="s">
        <v>19</v>
      </c>
      <c r="C12" s="41" t="s">
        <v>11</v>
      </c>
      <c r="D12" s="42" t="s">
        <v>4</v>
      </c>
      <c r="E12" s="43" t="s">
        <v>5</v>
      </c>
      <c r="F12" s="44" t="s">
        <v>6</v>
      </c>
      <c r="G12" s="44" t="s">
        <v>7</v>
      </c>
      <c r="H12" s="44" t="s">
        <v>8</v>
      </c>
      <c r="I12" s="44" t="s">
        <v>9</v>
      </c>
      <c r="J12" s="45" t="s">
        <v>45</v>
      </c>
    </row>
    <row r="13" spans="2:10" x14ac:dyDescent="0.2">
      <c r="B13" s="23" t="s">
        <v>29</v>
      </c>
      <c r="C13" s="21">
        <v>18256</v>
      </c>
      <c r="D13" s="22" t="s">
        <v>117</v>
      </c>
      <c r="E13" s="16" t="s">
        <v>275</v>
      </c>
      <c r="F13" s="19"/>
      <c r="G13" s="19">
        <v>6368.63</v>
      </c>
      <c r="H13" s="19"/>
      <c r="I13" s="19"/>
      <c r="J13" s="20">
        <f>+SUM(F13:I13)</f>
        <v>6368.63</v>
      </c>
    </row>
    <row r="14" spans="2:10" s="17" customFormat="1" x14ac:dyDescent="0.2">
      <c r="B14" s="23" t="s">
        <v>29</v>
      </c>
      <c r="C14" s="21">
        <v>54385</v>
      </c>
      <c r="D14" s="22" t="s">
        <v>219</v>
      </c>
      <c r="E14" s="16" t="s">
        <v>222</v>
      </c>
      <c r="F14" s="19"/>
      <c r="G14" s="19">
        <v>731</v>
      </c>
      <c r="H14" s="19"/>
      <c r="I14" s="19"/>
      <c r="J14" s="20">
        <f t="shared" ref="J14:J17" si="0">+SUM(F14:I14)</f>
        <v>731</v>
      </c>
    </row>
    <row r="15" spans="2:10" s="17" customFormat="1" x14ac:dyDescent="0.2">
      <c r="B15" s="23" t="s">
        <v>29</v>
      </c>
      <c r="C15" s="21">
        <v>68615</v>
      </c>
      <c r="D15" s="22" t="s">
        <v>13</v>
      </c>
      <c r="E15" s="16" t="s">
        <v>276</v>
      </c>
      <c r="F15" s="19"/>
      <c r="G15" s="19">
        <v>600</v>
      </c>
      <c r="H15" s="19"/>
      <c r="I15" s="19"/>
      <c r="J15" s="20">
        <f t="shared" si="0"/>
        <v>600</v>
      </c>
    </row>
    <row r="16" spans="2:10" s="17" customFormat="1" x14ac:dyDescent="0.2">
      <c r="B16" s="23" t="s">
        <v>29</v>
      </c>
      <c r="C16" s="21"/>
      <c r="D16" s="22"/>
      <c r="E16" s="16"/>
      <c r="F16" s="19"/>
      <c r="G16" s="19"/>
      <c r="H16" s="19"/>
      <c r="I16" s="19"/>
      <c r="J16" s="20">
        <f t="shared" si="0"/>
        <v>0</v>
      </c>
    </row>
    <row r="17" spans="2:10" s="17" customFormat="1" ht="16" thickBot="1" x14ac:dyDescent="0.25">
      <c r="B17" s="23" t="s">
        <v>29</v>
      </c>
      <c r="C17" s="21"/>
      <c r="D17" s="22"/>
      <c r="E17" s="16"/>
      <c r="F17" s="19"/>
      <c r="G17" s="19"/>
      <c r="H17" s="19"/>
      <c r="I17" s="19"/>
      <c r="J17" s="20">
        <f t="shared" si="0"/>
        <v>0</v>
      </c>
    </row>
    <row r="18" spans="2:10" s="17" customFormat="1" ht="22" customHeight="1" thickBot="1" x14ac:dyDescent="0.25">
      <c r="B18" s="52" t="s">
        <v>14</v>
      </c>
      <c r="C18" s="53"/>
      <c r="D18" s="53"/>
      <c r="E18" s="53"/>
      <c r="F18" s="18">
        <f>SUBTOTAL(9,F13:F17)</f>
        <v>0</v>
      </c>
      <c r="G18" s="18">
        <f>SUBTOTAL(9,G13:G17)</f>
        <v>7699.63</v>
      </c>
      <c r="H18" s="18">
        <f>SUBTOTAL(9,H13:H17)</f>
        <v>0</v>
      </c>
      <c r="I18" s="18">
        <f>SUBTOTAL(9,I13:I17)</f>
        <v>0</v>
      </c>
      <c r="J18" s="14">
        <f>SUBTOTAL(9,J13:J17)</f>
        <v>7699.63</v>
      </c>
    </row>
    <row r="20" spans="2:10" x14ac:dyDescent="0.2">
      <c r="B20" s="15" t="s">
        <v>15</v>
      </c>
      <c r="C20" s="1"/>
      <c r="D20" s="1"/>
      <c r="E20" s="4"/>
      <c r="F20" s="4"/>
      <c r="G20" s="4"/>
      <c r="H20" s="4"/>
      <c r="I20" s="4"/>
    </row>
    <row r="21" spans="2:10" x14ac:dyDescent="0.2">
      <c r="B21" s="46" t="s">
        <v>37</v>
      </c>
      <c r="C21" s="46"/>
      <c r="D21" s="46"/>
      <c r="E21" s="46"/>
      <c r="F21" s="46"/>
      <c r="G21" s="46"/>
      <c r="H21" s="46"/>
      <c r="I21" s="46"/>
    </row>
    <row r="22" spans="2:10" x14ac:dyDescent="0.2">
      <c r="B22" s="46" t="s">
        <v>16</v>
      </c>
      <c r="C22" s="46"/>
      <c r="D22" s="46"/>
      <c r="E22" s="46"/>
      <c r="F22" s="46"/>
      <c r="G22" s="46"/>
      <c r="H22" s="46"/>
      <c r="I22" s="46"/>
    </row>
  </sheetData>
  <autoFilter ref="B12:J17" xr:uid="{E475C593-0AB0-A543-8906-A7B5F2EE1B26}"/>
  <mergeCells count="13">
    <mergeCell ref="B21:I21"/>
    <mergeCell ref="B22:I22"/>
    <mergeCell ref="C8:J8"/>
    <mergeCell ref="B9:J9"/>
    <mergeCell ref="C10:J10"/>
    <mergeCell ref="B11:J11"/>
    <mergeCell ref="B18:E18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F1BE3-4AC6-3845-A272-9791FBA3FEF4}">
  <dimension ref="B1:J31"/>
  <sheetViews>
    <sheetView showGridLines="0" zoomScale="130" zoomScaleNormal="130" workbookViewId="0">
      <pane ySplit="12" topLeftCell="A13" activePane="bottomLeft" state="frozen"/>
      <selection pane="bottomLeft" activeCell="D19" sqref="D19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7" customWidth="1"/>
    <col min="4" max="4" width="20.83203125" style="8" customWidth="1"/>
    <col min="5" max="5" width="30.83203125" style="8" customWidth="1"/>
    <col min="6" max="10" width="17.83203125" style="6" customWidth="1"/>
    <col min="11" max="19" width="17.83203125" style="1" customWidth="1"/>
    <col min="20" max="16384" width="10.83203125" style="1"/>
  </cols>
  <sheetData>
    <row r="1" spans="2:10" ht="8" customHeight="1" x14ac:dyDescent="0.2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71"/>
      <c r="C2" s="71"/>
      <c r="D2" s="71"/>
      <c r="E2" s="71"/>
      <c r="F2" s="71"/>
      <c r="G2" s="71"/>
      <c r="H2" s="71"/>
      <c r="I2" s="71"/>
      <c r="J2" s="71"/>
    </row>
    <row r="3" spans="2:10" ht="16" customHeight="1" x14ac:dyDescent="0.2">
      <c r="B3" s="63" t="s">
        <v>0</v>
      </c>
      <c r="C3" s="63"/>
      <c r="D3" s="63"/>
      <c r="E3" s="63"/>
      <c r="F3" s="63"/>
      <c r="G3" s="63"/>
      <c r="H3" s="63"/>
      <c r="I3" s="63"/>
      <c r="J3" s="63"/>
    </row>
    <row r="4" spans="2:10" ht="16" customHeight="1" x14ac:dyDescent="0.2">
      <c r="B4" s="63" t="s">
        <v>1</v>
      </c>
      <c r="C4" s="63"/>
      <c r="D4" s="63"/>
      <c r="E4" s="63"/>
      <c r="F4" s="63"/>
      <c r="G4" s="63"/>
      <c r="H4" s="63"/>
      <c r="I4" s="63"/>
      <c r="J4" s="63"/>
    </row>
    <row r="5" spans="2:10" ht="16" customHeight="1" x14ac:dyDescent="0.2">
      <c r="B5" s="63" t="s">
        <v>2</v>
      </c>
      <c r="C5" s="63"/>
      <c r="D5" s="63"/>
      <c r="E5" s="63"/>
      <c r="F5" s="63"/>
      <c r="G5" s="63"/>
      <c r="H5" s="63"/>
      <c r="I5" s="63"/>
      <c r="J5" s="63"/>
    </row>
    <row r="6" spans="2:10" ht="16" customHeight="1" x14ac:dyDescent="0.2">
      <c r="B6" s="63" t="s">
        <v>3</v>
      </c>
      <c r="C6" s="63"/>
      <c r="D6" s="63"/>
      <c r="E6" s="63"/>
      <c r="F6" s="63"/>
      <c r="G6" s="63"/>
      <c r="H6" s="63"/>
      <c r="I6" s="63"/>
      <c r="J6" s="63"/>
    </row>
    <row r="7" spans="2:10" ht="16" customHeight="1" x14ac:dyDescent="0.2">
      <c r="B7" s="64" t="s">
        <v>353</v>
      </c>
      <c r="C7" s="64"/>
      <c r="D7" s="64"/>
      <c r="E7" s="64"/>
      <c r="F7" s="64"/>
      <c r="G7" s="64"/>
      <c r="H7" s="64"/>
      <c r="I7" s="64"/>
      <c r="J7" s="64"/>
    </row>
    <row r="8" spans="2:10" x14ac:dyDescent="0.2">
      <c r="B8" s="66"/>
      <c r="C8" s="62"/>
      <c r="D8" s="62"/>
      <c r="E8" s="62"/>
      <c r="F8" s="62"/>
      <c r="G8" s="62"/>
      <c r="H8" s="62"/>
      <c r="I8" s="62"/>
      <c r="J8" s="62"/>
    </row>
    <row r="9" spans="2:10" ht="16" x14ac:dyDescent="0.2">
      <c r="B9" s="68" t="s">
        <v>43</v>
      </c>
      <c r="C9" s="68"/>
      <c r="D9" s="68"/>
      <c r="E9" s="68"/>
      <c r="F9" s="68"/>
      <c r="G9" s="68"/>
      <c r="H9" s="68"/>
      <c r="I9" s="68"/>
      <c r="J9" s="68"/>
    </row>
    <row r="10" spans="2:10" x14ac:dyDescent="0.2">
      <c r="B10" s="66"/>
      <c r="C10" s="62"/>
      <c r="D10" s="62"/>
      <c r="E10" s="62"/>
      <c r="F10" s="62"/>
      <c r="G10" s="62"/>
      <c r="H10" s="62"/>
      <c r="I10" s="62"/>
      <c r="J10" s="62"/>
    </row>
    <row r="11" spans="2:10" ht="27" customHeight="1" thickBot="1" x14ac:dyDescent="0.25">
      <c r="B11" s="70" t="s">
        <v>351</v>
      </c>
      <c r="C11" s="70"/>
      <c r="D11" s="70"/>
      <c r="E11" s="70"/>
      <c r="F11" s="70"/>
      <c r="G11" s="70"/>
      <c r="H11" s="70"/>
      <c r="I11" s="70"/>
      <c r="J11" s="70"/>
    </row>
    <row r="12" spans="2:10" s="2" customFormat="1" ht="33" customHeight="1" thickBot="1" x14ac:dyDescent="0.25">
      <c r="B12" s="40" t="s">
        <v>19</v>
      </c>
      <c r="C12" s="41" t="s">
        <v>11</v>
      </c>
      <c r="D12" s="42" t="s">
        <v>4</v>
      </c>
      <c r="E12" s="43" t="s">
        <v>5</v>
      </c>
      <c r="F12" s="44" t="s">
        <v>6</v>
      </c>
      <c r="G12" s="44" t="s">
        <v>7</v>
      </c>
      <c r="H12" s="44" t="s">
        <v>8</v>
      </c>
      <c r="I12" s="44" t="s">
        <v>9</v>
      </c>
      <c r="J12" s="45" t="s">
        <v>45</v>
      </c>
    </row>
    <row r="13" spans="2:10" x14ac:dyDescent="0.2">
      <c r="B13" s="23" t="s">
        <v>30</v>
      </c>
      <c r="C13" s="21">
        <v>5120</v>
      </c>
      <c r="D13" s="22" t="s">
        <v>10</v>
      </c>
      <c r="E13" s="32" t="s">
        <v>50</v>
      </c>
      <c r="F13" s="19"/>
      <c r="G13" s="19">
        <v>0</v>
      </c>
      <c r="H13" s="19"/>
      <c r="I13" s="19">
        <v>0</v>
      </c>
      <c r="J13" s="20">
        <v>0</v>
      </c>
    </row>
    <row r="14" spans="2:10" s="17" customFormat="1" x14ac:dyDescent="0.2">
      <c r="B14" s="23" t="s">
        <v>30</v>
      </c>
      <c r="C14" s="21">
        <v>5790</v>
      </c>
      <c r="D14" s="22" t="s">
        <v>10</v>
      </c>
      <c r="E14" s="32" t="s">
        <v>277</v>
      </c>
      <c r="F14" s="19"/>
      <c r="G14" s="19">
        <v>0</v>
      </c>
      <c r="H14" s="19"/>
      <c r="I14" s="19">
        <v>0</v>
      </c>
      <c r="J14" s="20">
        <v>0</v>
      </c>
    </row>
    <row r="15" spans="2:10" s="17" customFormat="1" x14ac:dyDescent="0.2">
      <c r="B15" s="23" t="s">
        <v>30</v>
      </c>
      <c r="C15" s="21">
        <v>5887</v>
      </c>
      <c r="D15" s="22" t="s">
        <v>10</v>
      </c>
      <c r="E15" s="32" t="s">
        <v>278</v>
      </c>
      <c r="F15" s="19"/>
      <c r="G15" s="19">
        <v>507</v>
      </c>
      <c r="H15" s="19"/>
      <c r="I15" s="19">
        <v>507</v>
      </c>
      <c r="J15" s="20">
        <v>507</v>
      </c>
    </row>
    <row r="16" spans="2:10" s="17" customFormat="1" x14ac:dyDescent="0.2">
      <c r="B16" s="23" t="s">
        <v>30</v>
      </c>
      <c r="C16" s="21">
        <v>17001</v>
      </c>
      <c r="D16" s="22" t="s">
        <v>106</v>
      </c>
      <c r="E16" s="32" t="s">
        <v>112</v>
      </c>
      <c r="F16" s="19">
        <v>7618.5</v>
      </c>
      <c r="G16" s="19">
        <v>9845.1</v>
      </c>
      <c r="H16" s="19"/>
      <c r="I16" s="19">
        <v>17463.599999999999</v>
      </c>
      <c r="J16" s="20">
        <v>17463.599999999999</v>
      </c>
    </row>
    <row r="17" spans="2:10" s="17" customFormat="1" x14ac:dyDescent="0.2">
      <c r="B17" s="23" t="s">
        <v>30</v>
      </c>
      <c r="C17" s="21">
        <v>19001</v>
      </c>
      <c r="D17" s="22" t="s">
        <v>12</v>
      </c>
      <c r="E17" s="32" t="s">
        <v>279</v>
      </c>
      <c r="F17" s="19">
        <v>32919.85</v>
      </c>
      <c r="G17" s="19">
        <v>15150</v>
      </c>
      <c r="H17" s="19"/>
      <c r="I17" s="19">
        <v>48069.85</v>
      </c>
      <c r="J17" s="20">
        <v>48069.85</v>
      </c>
    </row>
    <row r="18" spans="2:10" s="17" customFormat="1" x14ac:dyDescent="0.2">
      <c r="B18" s="23" t="s">
        <v>30</v>
      </c>
      <c r="C18" s="21">
        <v>23466</v>
      </c>
      <c r="D18" s="22" t="s">
        <v>144</v>
      </c>
      <c r="E18" s="32" t="s">
        <v>280</v>
      </c>
      <c r="F18" s="19"/>
      <c r="G18" s="19">
        <v>157656</v>
      </c>
      <c r="H18" s="19"/>
      <c r="I18" s="19">
        <v>157656</v>
      </c>
      <c r="J18" s="20">
        <v>157656</v>
      </c>
    </row>
    <row r="19" spans="2:10" s="17" customFormat="1" x14ac:dyDescent="0.2">
      <c r="B19" s="23" t="s">
        <v>30</v>
      </c>
      <c r="C19" s="21">
        <v>23001</v>
      </c>
      <c r="D19" s="22" t="s">
        <v>144</v>
      </c>
      <c r="E19" s="32" t="s">
        <v>44</v>
      </c>
      <c r="F19" s="19"/>
      <c r="G19" s="19">
        <v>0</v>
      </c>
      <c r="H19" s="19"/>
      <c r="I19" s="19">
        <v>0</v>
      </c>
      <c r="J19" s="20">
        <v>0</v>
      </c>
    </row>
    <row r="20" spans="2:10" s="17" customFormat="1" x14ac:dyDescent="0.2">
      <c r="B20" s="23" t="s">
        <v>30</v>
      </c>
      <c r="C20" s="21">
        <v>23555</v>
      </c>
      <c r="D20" s="22" t="s">
        <v>144</v>
      </c>
      <c r="E20" s="32" t="s">
        <v>146</v>
      </c>
      <c r="F20" s="19"/>
      <c r="G20" s="19">
        <v>0</v>
      </c>
      <c r="H20" s="19"/>
      <c r="I20" s="19">
        <v>0</v>
      </c>
      <c r="J20" s="20">
        <v>0</v>
      </c>
    </row>
    <row r="21" spans="2:10" s="17" customFormat="1" x14ac:dyDescent="0.2">
      <c r="B21" s="23" t="s">
        <v>30</v>
      </c>
      <c r="C21" s="21">
        <v>23580</v>
      </c>
      <c r="D21" s="22" t="s">
        <v>144</v>
      </c>
      <c r="E21" s="32" t="s">
        <v>281</v>
      </c>
      <c r="F21" s="19"/>
      <c r="G21" s="19">
        <v>0</v>
      </c>
      <c r="H21" s="19"/>
      <c r="I21" s="19">
        <v>0</v>
      </c>
      <c r="J21" s="20">
        <v>0</v>
      </c>
    </row>
    <row r="22" spans="2:10" s="17" customFormat="1" x14ac:dyDescent="0.2">
      <c r="B22" s="23" t="s">
        <v>30</v>
      </c>
      <c r="C22" s="21">
        <v>23682</v>
      </c>
      <c r="D22" s="22" t="s">
        <v>144</v>
      </c>
      <c r="E22" s="32" t="s">
        <v>282</v>
      </c>
      <c r="F22" s="19"/>
      <c r="G22" s="19">
        <v>0</v>
      </c>
      <c r="H22" s="19"/>
      <c r="I22" s="19">
        <v>0</v>
      </c>
      <c r="J22" s="20">
        <v>0</v>
      </c>
    </row>
    <row r="23" spans="2:10" s="17" customFormat="1" x14ac:dyDescent="0.2">
      <c r="B23" s="23" t="s">
        <v>30</v>
      </c>
      <c r="C23" s="21">
        <v>76041</v>
      </c>
      <c r="D23" s="22" t="s">
        <v>259</v>
      </c>
      <c r="E23" s="32" t="s">
        <v>260</v>
      </c>
      <c r="F23" s="19"/>
      <c r="G23" s="19">
        <v>5877</v>
      </c>
      <c r="H23" s="19"/>
      <c r="I23" s="19">
        <v>5877</v>
      </c>
      <c r="J23" s="20">
        <v>5877</v>
      </c>
    </row>
    <row r="24" spans="2:10" s="17" customFormat="1" x14ac:dyDescent="0.2">
      <c r="B24" s="23" t="s">
        <v>30</v>
      </c>
      <c r="C24" s="21">
        <v>76001</v>
      </c>
      <c r="D24" s="22" t="s">
        <v>259</v>
      </c>
      <c r="E24" s="32" t="s">
        <v>263</v>
      </c>
      <c r="F24" s="19">
        <v>75350.12</v>
      </c>
      <c r="G24" s="19">
        <v>39495.68</v>
      </c>
      <c r="H24" s="19">
        <v>18346</v>
      </c>
      <c r="I24" s="19">
        <v>133191.79999999999</v>
      </c>
      <c r="J24" s="20">
        <v>133191.79999999999</v>
      </c>
    </row>
    <row r="25" spans="2:10" s="17" customFormat="1" x14ac:dyDescent="0.2">
      <c r="B25" s="23" t="s">
        <v>30</v>
      </c>
      <c r="C25" s="21">
        <v>76890</v>
      </c>
      <c r="D25" s="22" t="s">
        <v>259</v>
      </c>
      <c r="E25" s="32" t="s">
        <v>283</v>
      </c>
      <c r="F25" s="19"/>
      <c r="G25" s="19">
        <v>28451.91</v>
      </c>
      <c r="H25" s="19"/>
      <c r="I25" s="19">
        <v>28451.91</v>
      </c>
      <c r="J25" s="20">
        <v>28451.91</v>
      </c>
    </row>
    <row r="26" spans="2:10" s="17" customFormat="1" ht="16" thickBot="1" x14ac:dyDescent="0.25">
      <c r="B26" s="23" t="s">
        <v>30</v>
      </c>
      <c r="C26" s="31">
        <v>76892</v>
      </c>
      <c r="D26" s="29" t="s">
        <v>259</v>
      </c>
      <c r="E26" s="33" t="s">
        <v>273</v>
      </c>
      <c r="F26" s="34">
        <v>153384.41</v>
      </c>
      <c r="G26" s="34">
        <v>184804.83</v>
      </c>
      <c r="H26" s="34">
        <v>78394.600000000006</v>
      </c>
      <c r="I26" s="34">
        <v>416583.83999999997</v>
      </c>
      <c r="J26" s="20">
        <v>416583.83999999997</v>
      </c>
    </row>
    <row r="27" spans="2:10" s="17" customFormat="1" ht="22" customHeight="1" thickBot="1" x14ac:dyDescent="0.25">
      <c r="B27" s="52" t="s">
        <v>14</v>
      </c>
      <c r="C27" s="53"/>
      <c r="D27" s="53"/>
      <c r="E27" s="53"/>
      <c r="F27" s="18">
        <f>SUBTOTAL(9,F13:F26)</f>
        <v>269272.88</v>
      </c>
      <c r="G27" s="18">
        <f t="shared" ref="G27:J27" si="0">SUBTOTAL(9,G13:G26)</f>
        <v>441787.52</v>
      </c>
      <c r="H27" s="18">
        <f t="shared" si="0"/>
        <v>96740.6</v>
      </c>
      <c r="I27" s="18">
        <f t="shared" si="0"/>
        <v>807801</v>
      </c>
      <c r="J27" s="18">
        <f t="shared" si="0"/>
        <v>807801</v>
      </c>
    </row>
    <row r="29" spans="2:10" x14ac:dyDescent="0.2">
      <c r="B29" s="15" t="s">
        <v>15</v>
      </c>
      <c r="C29" s="1"/>
      <c r="D29" s="1"/>
      <c r="E29" s="4"/>
      <c r="F29" s="4"/>
      <c r="G29" s="4"/>
      <c r="H29" s="4"/>
      <c r="I29" s="4"/>
    </row>
    <row r="30" spans="2:10" x14ac:dyDescent="0.2">
      <c r="B30" s="46" t="s">
        <v>37</v>
      </c>
      <c r="C30" s="46"/>
      <c r="D30" s="46"/>
      <c r="E30" s="46"/>
      <c r="F30" s="46"/>
      <c r="G30" s="46"/>
      <c r="H30" s="46"/>
      <c r="I30" s="46"/>
    </row>
    <row r="31" spans="2:10" x14ac:dyDescent="0.2">
      <c r="B31" s="46" t="s">
        <v>16</v>
      </c>
      <c r="C31" s="46"/>
      <c r="D31" s="46"/>
      <c r="E31" s="46"/>
      <c r="F31" s="46"/>
      <c r="G31" s="46"/>
      <c r="H31" s="46"/>
      <c r="I31" s="46"/>
    </row>
  </sheetData>
  <autoFilter ref="B12:J18" xr:uid="{E475C593-0AB0-A543-8906-A7B5F2EE1B26}"/>
  <mergeCells count="13">
    <mergeCell ref="B30:I30"/>
    <mergeCell ref="B31:I31"/>
    <mergeCell ref="C8:J8"/>
    <mergeCell ref="B9:J9"/>
    <mergeCell ref="C10:J10"/>
    <mergeCell ref="B11:J11"/>
    <mergeCell ref="B27:E27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6C58-8D9C-C34E-805F-8F35E3A073CF}">
  <dimension ref="B1:J268"/>
  <sheetViews>
    <sheetView showGridLines="0" zoomScale="130" zoomScaleNormal="130" workbookViewId="0">
      <pane ySplit="12" topLeftCell="A251" activePane="bottomLeft" state="frozen"/>
      <selection pane="bottomLeft" activeCell="E259" sqref="E259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7" customWidth="1"/>
    <col min="4" max="4" width="20.83203125" style="8" customWidth="1"/>
    <col min="5" max="5" width="30.83203125" style="8" customWidth="1"/>
    <col min="6" max="10" width="17.83203125" style="6" customWidth="1"/>
    <col min="11" max="19" width="17.83203125" style="1" customWidth="1"/>
    <col min="20" max="16384" width="10.83203125" style="1"/>
  </cols>
  <sheetData>
    <row r="1" spans="2:10" ht="8" customHeight="1" x14ac:dyDescent="0.2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71"/>
      <c r="C2" s="71"/>
      <c r="D2" s="71"/>
      <c r="E2" s="71"/>
      <c r="F2" s="71"/>
      <c r="G2" s="71"/>
      <c r="H2" s="71"/>
      <c r="I2" s="71"/>
      <c r="J2" s="71"/>
    </row>
    <row r="3" spans="2:10" ht="16" customHeight="1" x14ac:dyDescent="0.2">
      <c r="B3" s="63" t="s">
        <v>0</v>
      </c>
      <c r="C3" s="63"/>
      <c r="D3" s="63"/>
      <c r="E3" s="63"/>
      <c r="F3" s="63"/>
      <c r="G3" s="63"/>
      <c r="H3" s="63"/>
      <c r="I3" s="63"/>
      <c r="J3" s="63"/>
    </row>
    <row r="4" spans="2:10" ht="16" customHeight="1" x14ac:dyDescent="0.2">
      <c r="B4" s="63" t="s">
        <v>1</v>
      </c>
      <c r="C4" s="63"/>
      <c r="D4" s="63"/>
      <c r="E4" s="63"/>
      <c r="F4" s="63"/>
      <c r="G4" s="63"/>
      <c r="H4" s="63"/>
      <c r="I4" s="63"/>
      <c r="J4" s="63"/>
    </row>
    <row r="5" spans="2:10" ht="16" customHeight="1" x14ac:dyDescent="0.2">
      <c r="B5" s="63" t="s">
        <v>2</v>
      </c>
      <c r="C5" s="63"/>
      <c r="D5" s="63"/>
      <c r="E5" s="63"/>
      <c r="F5" s="63"/>
      <c r="G5" s="63"/>
      <c r="H5" s="63"/>
      <c r="I5" s="63"/>
      <c r="J5" s="63"/>
    </row>
    <row r="6" spans="2:10" ht="16" customHeight="1" x14ac:dyDescent="0.2">
      <c r="B6" s="63" t="s">
        <v>3</v>
      </c>
      <c r="C6" s="63"/>
      <c r="D6" s="63"/>
      <c r="E6" s="63"/>
      <c r="F6" s="63"/>
      <c r="G6" s="63"/>
      <c r="H6" s="63"/>
      <c r="I6" s="63"/>
      <c r="J6" s="63"/>
    </row>
    <row r="7" spans="2:10" ht="16" customHeight="1" x14ac:dyDescent="0.2">
      <c r="B7" s="64" t="s">
        <v>352</v>
      </c>
      <c r="C7" s="64"/>
      <c r="D7" s="64"/>
      <c r="E7" s="64"/>
      <c r="F7" s="64"/>
      <c r="G7" s="64"/>
      <c r="H7" s="64"/>
      <c r="I7" s="64"/>
      <c r="J7" s="64"/>
    </row>
    <row r="8" spans="2:10" x14ac:dyDescent="0.2">
      <c r="B8" s="66"/>
      <c r="C8" s="62"/>
      <c r="D8" s="62"/>
      <c r="E8" s="62"/>
      <c r="F8" s="62"/>
      <c r="G8" s="62"/>
      <c r="H8" s="62"/>
      <c r="I8" s="62"/>
      <c r="J8" s="62"/>
    </row>
    <row r="9" spans="2:10" ht="16" x14ac:dyDescent="0.2">
      <c r="B9" s="68" t="s">
        <v>43</v>
      </c>
      <c r="C9" s="68"/>
      <c r="D9" s="68"/>
      <c r="E9" s="68"/>
      <c r="F9" s="68"/>
      <c r="G9" s="68"/>
      <c r="H9" s="68"/>
      <c r="I9" s="68"/>
      <c r="J9" s="68"/>
    </row>
    <row r="10" spans="2:10" x14ac:dyDescent="0.2">
      <c r="B10" s="66"/>
      <c r="C10" s="62"/>
      <c r="D10" s="62"/>
      <c r="E10" s="62"/>
      <c r="F10" s="62"/>
      <c r="G10" s="62"/>
      <c r="H10" s="62"/>
      <c r="I10" s="62"/>
      <c r="J10" s="62"/>
    </row>
    <row r="11" spans="2:10" ht="27" customHeight="1" thickBot="1" x14ac:dyDescent="0.25">
      <c r="B11" s="70" t="s">
        <v>351</v>
      </c>
      <c r="C11" s="70"/>
      <c r="D11" s="70"/>
      <c r="E11" s="70"/>
      <c r="F11" s="70"/>
      <c r="G11" s="70"/>
      <c r="H11" s="70"/>
      <c r="I11" s="70"/>
      <c r="J11" s="70"/>
    </row>
    <row r="12" spans="2:10" s="2" customFormat="1" ht="33" customHeight="1" thickBot="1" x14ac:dyDescent="0.25">
      <c r="B12" s="40" t="s">
        <v>19</v>
      </c>
      <c r="C12" s="41" t="s">
        <v>11</v>
      </c>
      <c r="D12" s="42" t="s">
        <v>4</v>
      </c>
      <c r="E12" s="43" t="s">
        <v>5</v>
      </c>
      <c r="F12" s="44" t="s">
        <v>6</v>
      </c>
      <c r="G12" s="44" t="s">
        <v>7</v>
      </c>
      <c r="H12" s="44" t="s">
        <v>8</v>
      </c>
      <c r="I12" s="44" t="s">
        <v>9</v>
      </c>
      <c r="J12" s="45" t="s">
        <v>45</v>
      </c>
    </row>
    <row r="13" spans="2:10" x14ac:dyDescent="0.2">
      <c r="B13" s="25" t="s">
        <v>32</v>
      </c>
      <c r="C13" s="21">
        <v>5045</v>
      </c>
      <c r="D13" s="38" t="s">
        <v>10</v>
      </c>
      <c r="E13" s="32" t="s">
        <v>284</v>
      </c>
      <c r="F13" s="19">
        <v>9784.2999999999993</v>
      </c>
      <c r="G13" s="19">
        <v>28573.360000000001</v>
      </c>
      <c r="H13" s="19">
        <v>10033.450000000001</v>
      </c>
      <c r="I13" s="19"/>
      <c r="J13" s="36">
        <v>48391.11</v>
      </c>
    </row>
    <row r="14" spans="2:10" s="17" customFormat="1" x14ac:dyDescent="0.2">
      <c r="B14" s="25" t="s">
        <v>32</v>
      </c>
      <c r="C14" s="21">
        <v>5079</v>
      </c>
      <c r="D14" s="38" t="s">
        <v>10</v>
      </c>
      <c r="E14" s="32" t="s">
        <v>47</v>
      </c>
      <c r="F14" s="19"/>
      <c r="G14" s="19"/>
      <c r="H14" s="19">
        <v>727.76</v>
      </c>
      <c r="I14" s="19"/>
      <c r="J14" s="36">
        <v>727.76</v>
      </c>
    </row>
    <row r="15" spans="2:10" s="17" customFormat="1" x14ac:dyDescent="0.2">
      <c r="B15" s="25" t="s">
        <v>32</v>
      </c>
      <c r="C15" s="21">
        <v>5088</v>
      </c>
      <c r="D15" s="38" t="s">
        <v>10</v>
      </c>
      <c r="E15" s="32" t="s">
        <v>38</v>
      </c>
      <c r="F15" s="19">
        <v>90178.33</v>
      </c>
      <c r="G15" s="19">
        <v>43882.55</v>
      </c>
      <c r="H15" s="19">
        <v>48321.88</v>
      </c>
      <c r="I15" s="19"/>
      <c r="J15" s="36">
        <v>182382.76</v>
      </c>
    </row>
    <row r="16" spans="2:10" s="17" customFormat="1" x14ac:dyDescent="0.2">
      <c r="B16" s="25" t="s">
        <v>32</v>
      </c>
      <c r="C16" s="21">
        <v>5086</v>
      </c>
      <c r="D16" s="38" t="s">
        <v>10</v>
      </c>
      <c r="E16" s="32" t="s">
        <v>285</v>
      </c>
      <c r="F16" s="19"/>
      <c r="G16" s="19"/>
      <c r="H16" s="19">
        <v>4688</v>
      </c>
      <c r="I16" s="19"/>
      <c r="J16" s="36">
        <v>4688</v>
      </c>
    </row>
    <row r="17" spans="2:10" s="17" customFormat="1" x14ac:dyDescent="0.2">
      <c r="B17" s="25" t="s">
        <v>32</v>
      </c>
      <c r="C17" s="21">
        <v>5107</v>
      </c>
      <c r="D17" s="38" t="s">
        <v>10</v>
      </c>
      <c r="E17" s="32" t="s">
        <v>48</v>
      </c>
      <c r="F17" s="19">
        <v>0</v>
      </c>
      <c r="G17" s="19">
        <v>0</v>
      </c>
      <c r="H17" s="19">
        <v>3648.01</v>
      </c>
      <c r="I17" s="19"/>
      <c r="J17" s="36">
        <v>3648.01</v>
      </c>
    </row>
    <row r="18" spans="2:10" s="17" customFormat="1" x14ac:dyDescent="0.2">
      <c r="B18" s="25" t="s">
        <v>32</v>
      </c>
      <c r="C18" s="21">
        <v>5120</v>
      </c>
      <c r="D18" s="38" t="s">
        <v>10</v>
      </c>
      <c r="E18" s="32" t="s">
        <v>50</v>
      </c>
      <c r="F18" s="19">
        <v>2198.1999999999998</v>
      </c>
      <c r="G18" s="19">
        <v>2084.29</v>
      </c>
      <c r="H18" s="19">
        <v>6713.4</v>
      </c>
      <c r="I18" s="19"/>
      <c r="J18" s="36">
        <v>10995.89</v>
      </c>
    </row>
    <row r="19" spans="2:10" s="17" customFormat="1" x14ac:dyDescent="0.2">
      <c r="B19" s="25" t="s">
        <v>32</v>
      </c>
      <c r="C19" s="21">
        <v>5154</v>
      </c>
      <c r="D19" s="38" t="s">
        <v>10</v>
      </c>
      <c r="E19" s="32" t="s">
        <v>52</v>
      </c>
      <c r="F19" s="19">
        <v>10493.5</v>
      </c>
      <c r="G19" s="19">
        <v>9949.7099999999991</v>
      </c>
      <c r="H19" s="19">
        <v>12136.6</v>
      </c>
      <c r="I19" s="19"/>
      <c r="J19" s="36">
        <v>32579.809999999998</v>
      </c>
    </row>
    <row r="20" spans="2:10" s="17" customFormat="1" x14ac:dyDescent="0.2">
      <c r="B20" s="25" t="s">
        <v>32</v>
      </c>
      <c r="C20" s="21">
        <v>5172</v>
      </c>
      <c r="D20" s="38" t="s">
        <v>10</v>
      </c>
      <c r="E20" s="32" t="s">
        <v>53</v>
      </c>
      <c r="F20" s="19"/>
      <c r="G20" s="19">
        <v>8000</v>
      </c>
      <c r="H20" s="19">
        <v>2000</v>
      </c>
      <c r="I20" s="19"/>
      <c r="J20" s="36">
        <v>10000</v>
      </c>
    </row>
    <row r="21" spans="2:10" s="17" customFormat="1" x14ac:dyDescent="0.2">
      <c r="B21" s="25" t="s">
        <v>32</v>
      </c>
      <c r="C21" s="21">
        <v>5190</v>
      </c>
      <c r="D21" s="38" t="s">
        <v>10</v>
      </c>
      <c r="E21" s="32" t="s">
        <v>54</v>
      </c>
      <c r="F21" s="19"/>
      <c r="G21" s="19">
        <v>546.14</v>
      </c>
      <c r="H21" s="19">
        <v>1909.5</v>
      </c>
      <c r="I21" s="19"/>
      <c r="J21" s="36">
        <v>2455.64</v>
      </c>
    </row>
    <row r="22" spans="2:10" s="17" customFormat="1" x14ac:dyDescent="0.2">
      <c r="B22" s="25" t="s">
        <v>32</v>
      </c>
      <c r="C22" s="21">
        <v>5197</v>
      </c>
      <c r="D22" s="38" t="s">
        <v>10</v>
      </c>
      <c r="E22" s="32" t="s">
        <v>286</v>
      </c>
      <c r="F22" s="19">
        <v>28216</v>
      </c>
      <c r="G22" s="19">
        <v>27844</v>
      </c>
      <c r="H22" s="19">
        <v>28596</v>
      </c>
      <c r="I22" s="19"/>
      <c r="J22" s="36">
        <v>84656</v>
      </c>
    </row>
    <row r="23" spans="2:10" s="17" customFormat="1" x14ac:dyDescent="0.2">
      <c r="B23" s="25" t="s">
        <v>32</v>
      </c>
      <c r="C23" s="21">
        <v>5234</v>
      </c>
      <c r="D23" s="38" t="s">
        <v>10</v>
      </c>
      <c r="E23" s="32" t="s">
        <v>55</v>
      </c>
      <c r="F23" s="19">
        <v>0</v>
      </c>
      <c r="G23" s="19">
        <v>0</v>
      </c>
      <c r="H23" s="19">
        <v>0</v>
      </c>
      <c r="I23" s="19"/>
      <c r="J23" s="36">
        <v>0</v>
      </c>
    </row>
    <row r="24" spans="2:10" s="17" customFormat="1" x14ac:dyDescent="0.2">
      <c r="B24" s="25" t="s">
        <v>32</v>
      </c>
      <c r="C24" s="21">
        <v>5237</v>
      </c>
      <c r="D24" s="38" t="s">
        <v>10</v>
      </c>
      <c r="E24" s="32" t="s">
        <v>56</v>
      </c>
      <c r="F24" s="19">
        <v>1230</v>
      </c>
      <c r="G24" s="19"/>
      <c r="H24" s="19"/>
      <c r="I24" s="19"/>
      <c r="J24" s="36">
        <v>1230</v>
      </c>
    </row>
    <row r="25" spans="2:10" s="17" customFormat="1" x14ac:dyDescent="0.2">
      <c r="B25" s="25" t="s">
        <v>32</v>
      </c>
      <c r="C25" s="21">
        <v>5266</v>
      </c>
      <c r="D25" s="38" t="s">
        <v>10</v>
      </c>
      <c r="E25" s="32" t="s">
        <v>287</v>
      </c>
      <c r="F25" s="19">
        <v>0</v>
      </c>
      <c r="G25" s="19">
        <v>0</v>
      </c>
      <c r="H25" s="19">
        <v>0</v>
      </c>
      <c r="I25" s="19"/>
      <c r="J25" s="36">
        <v>0</v>
      </c>
    </row>
    <row r="26" spans="2:10" s="17" customFormat="1" x14ac:dyDescent="0.2">
      <c r="B26" s="25" t="s">
        <v>32</v>
      </c>
      <c r="C26" s="21">
        <v>5282</v>
      </c>
      <c r="D26" s="38" t="s">
        <v>10</v>
      </c>
      <c r="E26" s="32" t="s">
        <v>57</v>
      </c>
      <c r="F26" s="19">
        <v>37996.19</v>
      </c>
      <c r="G26" s="19">
        <v>52690.35</v>
      </c>
      <c r="H26" s="19">
        <v>63152.91</v>
      </c>
      <c r="I26" s="19"/>
      <c r="J26" s="36">
        <v>153839.45000000001</v>
      </c>
    </row>
    <row r="27" spans="2:10" s="17" customFormat="1" x14ac:dyDescent="0.2">
      <c r="B27" s="25" t="s">
        <v>32</v>
      </c>
      <c r="C27" s="21">
        <v>5284</v>
      </c>
      <c r="D27" s="38" t="s">
        <v>10</v>
      </c>
      <c r="E27" s="32" t="s">
        <v>58</v>
      </c>
      <c r="F27" s="19">
        <v>0</v>
      </c>
      <c r="G27" s="19">
        <v>0</v>
      </c>
      <c r="H27" s="19">
        <v>0</v>
      </c>
      <c r="I27" s="19"/>
      <c r="J27" s="36">
        <v>0</v>
      </c>
    </row>
    <row r="28" spans="2:10" s="17" customFormat="1" x14ac:dyDescent="0.2">
      <c r="B28" s="25" t="s">
        <v>32</v>
      </c>
      <c r="C28" s="21">
        <v>5308</v>
      </c>
      <c r="D28" s="38" t="s">
        <v>10</v>
      </c>
      <c r="E28" s="32" t="s">
        <v>59</v>
      </c>
      <c r="F28" s="19">
        <v>173724.92</v>
      </c>
      <c r="G28" s="19">
        <v>144232.44</v>
      </c>
      <c r="H28" s="19">
        <v>148393.03</v>
      </c>
      <c r="I28" s="19"/>
      <c r="J28" s="36">
        <v>466350.39</v>
      </c>
    </row>
    <row r="29" spans="2:10" s="17" customFormat="1" x14ac:dyDescent="0.2">
      <c r="B29" s="25" t="s">
        <v>32</v>
      </c>
      <c r="C29" s="21">
        <v>5310</v>
      </c>
      <c r="D29" s="38" t="s">
        <v>10</v>
      </c>
      <c r="E29" s="32" t="s">
        <v>60</v>
      </c>
      <c r="F29" s="19"/>
      <c r="G29" s="19">
        <v>59.21</v>
      </c>
      <c r="H29" s="19"/>
      <c r="I29" s="19"/>
      <c r="J29" s="36">
        <v>59.21</v>
      </c>
    </row>
    <row r="30" spans="2:10" s="17" customFormat="1" x14ac:dyDescent="0.2">
      <c r="B30" s="25" t="s">
        <v>32</v>
      </c>
      <c r="C30" s="21">
        <v>5376</v>
      </c>
      <c r="D30" s="38" t="s">
        <v>10</v>
      </c>
      <c r="E30" s="32" t="s">
        <v>61</v>
      </c>
      <c r="F30" s="19">
        <v>3559.6</v>
      </c>
      <c r="G30" s="19">
        <v>5815.87</v>
      </c>
      <c r="H30" s="19">
        <v>7628.29</v>
      </c>
      <c r="I30" s="19"/>
      <c r="J30" s="36">
        <v>17003.759999999998</v>
      </c>
    </row>
    <row r="31" spans="2:10" s="17" customFormat="1" x14ac:dyDescent="0.2">
      <c r="B31" s="25" t="s">
        <v>32</v>
      </c>
      <c r="C31" s="21">
        <v>5390</v>
      </c>
      <c r="D31" s="38" t="s">
        <v>10</v>
      </c>
      <c r="E31" s="32" t="s">
        <v>62</v>
      </c>
      <c r="F31" s="19">
        <v>6489.68</v>
      </c>
      <c r="G31" s="19">
        <v>11957.28</v>
      </c>
      <c r="H31" s="19">
        <v>13775.31</v>
      </c>
      <c r="I31" s="19"/>
      <c r="J31" s="36">
        <v>32222.269999999997</v>
      </c>
    </row>
    <row r="32" spans="2:10" s="17" customFormat="1" x14ac:dyDescent="0.2">
      <c r="B32" s="25" t="s">
        <v>32</v>
      </c>
      <c r="C32" s="21">
        <v>5400</v>
      </c>
      <c r="D32" s="38" t="s">
        <v>10</v>
      </c>
      <c r="E32" s="32" t="s">
        <v>63</v>
      </c>
      <c r="F32" s="19">
        <v>0</v>
      </c>
      <c r="G32" s="19">
        <v>0</v>
      </c>
      <c r="H32" s="19">
        <v>0</v>
      </c>
      <c r="I32" s="19"/>
      <c r="J32" s="36">
        <v>0</v>
      </c>
    </row>
    <row r="33" spans="2:10" s="17" customFormat="1" x14ac:dyDescent="0.2">
      <c r="B33" s="25" t="s">
        <v>32</v>
      </c>
      <c r="C33" s="21">
        <v>5001</v>
      </c>
      <c r="D33" s="38" t="s">
        <v>10</v>
      </c>
      <c r="E33" s="32" t="s">
        <v>39</v>
      </c>
      <c r="F33" s="19">
        <v>190113.35</v>
      </c>
      <c r="G33" s="19">
        <v>182408.76</v>
      </c>
      <c r="H33" s="19">
        <v>180784.92</v>
      </c>
      <c r="I33" s="19"/>
      <c r="J33" s="36">
        <v>553307.03</v>
      </c>
    </row>
    <row r="34" spans="2:10" s="17" customFormat="1" x14ac:dyDescent="0.2">
      <c r="B34" s="25" t="s">
        <v>32</v>
      </c>
      <c r="C34" s="21">
        <v>5480</v>
      </c>
      <c r="D34" s="38" t="s">
        <v>10</v>
      </c>
      <c r="E34" s="32" t="s">
        <v>40</v>
      </c>
      <c r="F34" s="19">
        <v>44531.1</v>
      </c>
      <c r="G34" s="19">
        <v>68280</v>
      </c>
      <c r="H34" s="19">
        <v>75577.8</v>
      </c>
      <c r="I34" s="19"/>
      <c r="J34" s="36">
        <v>188388.90000000002</v>
      </c>
    </row>
    <row r="35" spans="2:10" s="17" customFormat="1" x14ac:dyDescent="0.2">
      <c r="B35" s="25" t="s">
        <v>32</v>
      </c>
      <c r="C35" s="21">
        <v>5607</v>
      </c>
      <c r="D35" s="38" t="s">
        <v>10</v>
      </c>
      <c r="E35" s="32" t="s">
        <v>288</v>
      </c>
      <c r="F35" s="19">
        <v>23113</v>
      </c>
      <c r="G35" s="19">
        <v>22076</v>
      </c>
      <c r="H35" s="19">
        <v>23528</v>
      </c>
      <c r="I35" s="19"/>
      <c r="J35" s="36">
        <v>68717</v>
      </c>
    </row>
    <row r="36" spans="2:10" s="17" customFormat="1" x14ac:dyDescent="0.2">
      <c r="B36" s="25" t="s">
        <v>32</v>
      </c>
      <c r="C36" s="21">
        <v>5615</v>
      </c>
      <c r="D36" s="38" t="s">
        <v>10</v>
      </c>
      <c r="E36" s="32" t="s">
        <v>66</v>
      </c>
      <c r="F36" s="19">
        <v>400</v>
      </c>
      <c r="G36" s="19"/>
      <c r="H36" s="19"/>
      <c r="I36" s="19"/>
      <c r="J36" s="36">
        <v>400</v>
      </c>
    </row>
    <row r="37" spans="2:10" s="17" customFormat="1" x14ac:dyDescent="0.2">
      <c r="B37" s="25" t="s">
        <v>32</v>
      </c>
      <c r="C37" s="21">
        <v>5642</v>
      </c>
      <c r="D37" s="38" t="s">
        <v>10</v>
      </c>
      <c r="E37" s="32" t="s">
        <v>67</v>
      </c>
      <c r="F37" s="19">
        <v>0</v>
      </c>
      <c r="G37" s="19">
        <v>0</v>
      </c>
      <c r="H37" s="19">
        <v>0</v>
      </c>
      <c r="I37" s="19"/>
      <c r="J37" s="36">
        <v>0</v>
      </c>
    </row>
    <row r="38" spans="2:10" s="17" customFormat="1" x14ac:dyDescent="0.2">
      <c r="B38" s="25" t="s">
        <v>32</v>
      </c>
      <c r="C38" s="21">
        <v>5042</v>
      </c>
      <c r="D38" s="38" t="s">
        <v>10</v>
      </c>
      <c r="E38" s="32" t="s">
        <v>68</v>
      </c>
      <c r="F38" s="19"/>
      <c r="G38" s="19">
        <v>10270</v>
      </c>
      <c r="H38" s="19">
        <v>17505.259999999998</v>
      </c>
      <c r="I38" s="19"/>
      <c r="J38" s="36">
        <v>27775.26</v>
      </c>
    </row>
    <row r="39" spans="2:10" s="17" customFormat="1" x14ac:dyDescent="0.2">
      <c r="B39" s="25" t="s">
        <v>32</v>
      </c>
      <c r="C39" s="21">
        <v>5690</v>
      </c>
      <c r="D39" s="38" t="s">
        <v>10</v>
      </c>
      <c r="E39" s="32" t="s">
        <v>69</v>
      </c>
      <c r="F39" s="19"/>
      <c r="G39" s="19">
        <v>1845.28</v>
      </c>
      <c r="H39" s="19">
        <v>1909.5</v>
      </c>
      <c r="I39" s="19"/>
      <c r="J39" s="36">
        <v>3754.7799999999997</v>
      </c>
    </row>
    <row r="40" spans="2:10" s="17" customFormat="1" x14ac:dyDescent="0.2">
      <c r="B40" s="25" t="s">
        <v>32</v>
      </c>
      <c r="C40" s="21">
        <v>5756</v>
      </c>
      <c r="D40" s="38" t="s">
        <v>10</v>
      </c>
      <c r="E40" s="32" t="s">
        <v>289</v>
      </c>
      <c r="F40" s="19"/>
      <c r="G40" s="19"/>
      <c r="H40" s="19">
        <v>2500</v>
      </c>
      <c r="I40" s="19"/>
      <c r="J40" s="36">
        <v>2500</v>
      </c>
    </row>
    <row r="41" spans="2:10" s="17" customFormat="1" x14ac:dyDescent="0.2">
      <c r="B41" s="25" t="s">
        <v>32</v>
      </c>
      <c r="C41" s="21">
        <v>5761</v>
      </c>
      <c r="D41" s="38" t="s">
        <v>10</v>
      </c>
      <c r="E41" s="32" t="s">
        <v>70</v>
      </c>
      <c r="F41" s="19">
        <v>35165.9</v>
      </c>
      <c r="G41" s="19">
        <v>53742.45</v>
      </c>
      <c r="H41" s="19">
        <v>59655.71</v>
      </c>
      <c r="I41" s="19"/>
      <c r="J41" s="36">
        <v>148564.06</v>
      </c>
    </row>
    <row r="42" spans="2:10" s="17" customFormat="1" x14ac:dyDescent="0.2">
      <c r="B42" s="25" t="s">
        <v>32</v>
      </c>
      <c r="C42" s="21">
        <v>5792</v>
      </c>
      <c r="D42" s="38" t="s">
        <v>10</v>
      </c>
      <c r="E42" s="32" t="s">
        <v>71</v>
      </c>
      <c r="F42" s="19">
        <v>12747</v>
      </c>
      <c r="G42" s="19">
        <v>7202</v>
      </c>
      <c r="H42" s="19">
        <v>16405</v>
      </c>
      <c r="I42" s="19"/>
      <c r="J42" s="36">
        <v>36354</v>
      </c>
    </row>
    <row r="43" spans="2:10" s="17" customFormat="1" x14ac:dyDescent="0.2">
      <c r="B43" s="25" t="s">
        <v>32</v>
      </c>
      <c r="C43" s="21">
        <v>5809</v>
      </c>
      <c r="D43" s="38" t="s">
        <v>10</v>
      </c>
      <c r="E43" s="32" t="s">
        <v>72</v>
      </c>
      <c r="F43" s="19">
        <v>33347</v>
      </c>
      <c r="G43" s="19">
        <v>19813.259999999998</v>
      </c>
      <c r="H43" s="19">
        <v>2716.52</v>
      </c>
      <c r="I43" s="19"/>
      <c r="J43" s="36">
        <v>55876.779999999992</v>
      </c>
    </row>
    <row r="44" spans="2:10" s="17" customFormat="1" x14ac:dyDescent="0.2">
      <c r="B44" s="25" t="s">
        <v>32</v>
      </c>
      <c r="C44" s="21">
        <v>5819</v>
      </c>
      <c r="D44" s="38" t="s">
        <v>10</v>
      </c>
      <c r="E44" s="32" t="s">
        <v>73</v>
      </c>
      <c r="F44" s="19">
        <v>4943.05</v>
      </c>
      <c r="G44" s="19">
        <v>3583.16</v>
      </c>
      <c r="H44" s="19">
        <v>7189.49</v>
      </c>
      <c r="I44" s="19"/>
      <c r="J44" s="36">
        <v>15715.699999999999</v>
      </c>
    </row>
    <row r="45" spans="2:10" s="17" customFormat="1" x14ac:dyDescent="0.2">
      <c r="B45" s="25" t="s">
        <v>32</v>
      </c>
      <c r="C45" s="21">
        <v>5837</v>
      </c>
      <c r="D45" s="38" t="s">
        <v>10</v>
      </c>
      <c r="E45" s="32" t="s">
        <v>74</v>
      </c>
      <c r="F45" s="19">
        <v>45000</v>
      </c>
      <c r="G45" s="19">
        <v>45000</v>
      </c>
      <c r="H45" s="19"/>
      <c r="I45" s="19"/>
      <c r="J45" s="36">
        <v>90000</v>
      </c>
    </row>
    <row r="46" spans="2:10" s="17" customFormat="1" x14ac:dyDescent="0.2">
      <c r="B46" s="25" t="s">
        <v>32</v>
      </c>
      <c r="C46" s="21">
        <v>5842</v>
      </c>
      <c r="D46" s="38" t="s">
        <v>10</v>
      </c>
      <c r="E46" s="32" t="s">
        <v>75</v>
      </c>
      <c r="F46" s="19">
        <v>10929</v>
      </c>
      <c r="G46" s="19">
        <v>11390.4</v>
      </c>
      <c r="H46" s="19">
        <v>16444.7</v>
      </c>
      <c r="I46" s="19"/>
      <c r="J46" s="36">
        <v>38764.100000000006</v>
      </c>
    </row>
    <row r="47" spans="2:10" s="17" customFormat="1" x14ac:dyDescent="0.2">
      <c r="B47" s="25" t="s">
        <v>32</v>
      </c>
      <c r="C47" s="21">
        <v>5854</v>
      </c>
      <c r="D47" s="38" t="s">
        <v>10</v>
      </c>
      <c r="E47" s="32" t="s">
        <v>76</v>
      </c>
      <c r="F47" s="19">
        <v>3742.5</v>
      </c>
      <c r="G47" s="19">
        <v>4610</v>
      </c>
      <c r="H47" s="19">
        <v>5877.5</v>
      </c>
      <c r="I47" s="19"/>
      <c r="J47" s="36">
        <v>14230</v>
      </c>
    </row>
    <row r="48" spans="2:10" s="17" customFormat="1" x14ac:dyDescent="0.2">
      <c r="B48" s="25" t="s">
        <v>32</v>
      </c>
      <c r="C48" s="21">
        <v>5861</v>
      </c>
      <c r="D48" s="38" t="s">
        <v>10</v>
      </c>
      <c r="E48" s="32" t="s">
        <v>77</v>
      </c>
      <c r="F48" s="19">
        <v>17193.41</v>
      </c>
      <c r="G48" s="19">
        <v>41052.82</v>
      </c>
      <c r="H48" s="19">
        <v>53243.79</v>
      </c>
      <c r="I48" s="19"/>
      <c r="J48" s="36">
        <v>111490.01999999999</v>
      </c>
    </row>
    <row r="49" spans="2:10" s="17" customFormat="1" x14ac:dyDescent="0.2">
      <c r="B49" s="25" t="s">
        <v>32</v>
      </c>
      <c r="C49" s="21">
        <v>5885</v>
      </c>
      <c r="D49" s="38" t="s">
        <v>10</v>
      </c>
      <c r="E49" s="32" t="s">
        <v>290</v>
      </c>
      <c r="F49" s="19">
        <v>7000</v>
      </c>
      <c r="G49" s="19">
        <v>10092</v>
      </c>
      <c r="H49" s="19">
        <v>5613.09</v>
      </c>
      <c r="I49" s="19"/>
      <c r="J49" s="36">
        <v>22705.09</v>
      </c>
    </row>
    <row r="50" spans="2:10" s="17" customFormat="1" x14ac:dyDescent="0.2">
      <c r="B50" s="25" t="s">
        <v>32</v>
      </c>
      <c r="C50" s="21">
        <v>5890</v>
      </c>
      <c r="D50" s="38" t="s">
        <v>10</v>
      </c>
      <c r="E50" s="32" t="s">
        <v>78</v>
      </c>
      <c r="F50" s="19"/>
      <c r="G50" s="19">
        <v>708.17</v>
      </c>
      <c r="H50" s="19">
        <v>0</v>
      </c>
      <c r="I50" s="19"/>
      <c r="J50" s="36">
        <v>708.17</v>
      </c>
    </row>
    <row r="51" spans="2:10" s="17" customFormat="1" x14ac:dyDescent="0.2">
      <c r="B51" s="25" t="s">
        <v>32</v>
      </c>
      <c r="C51" s="21">
        <v>5895</v>
      </c>
      <c r="D51" s="38" t="s">
        <v>10</v>
      </c>
      <c r="E51" s="32" t="s">
        <v>291</v>
      </c>
      <c r="F51" s="19"/>
      <c r="G51" s="19">
        <v>9316</v>
      </c>
      <c r="H51" s="19">
        <v>2573</v>
      </c>
      <c r="I51" s="19"/>
      <c r="J51" s="36">
        <v>11889</v>
      </c>
    </row>
    <row r="52" spans="2:10" s="17" customFormat="1" x14ac:dyDescent="0.2">
      <c r="B52" s="25" t="s">
        <v>32</v>
      </c>
      <c r="C52" s="21">
        <v>81736</v>
      </c>
      <c r="D52" s="38" t="s">
        <v>292</v>
      </c>
      <c r="E52" s="32" t="s">
        <v>293</v>
      </c>
      <c r="F52" s="19">
        <v>33152</v>
      </c>
      <c r="G52" s="19">
        <v>37354.5</v>
      </c>
      <c r="H52" s="19">
        <v>29895.5</v>
      </c>
      <c r="I52" s="19"/>
      <c r="J52" s="36">
        <v>100402</v>
      </c>
    </row>
    <row r="53" spans="2:10" s="17" customFormat="1" x14ac:dyDescent="0.2">
      <c r="B53" s="25" t="s">
        <v>32</v>
      </c>
      <c r="C53" s="21">
        <v>81794</v>
      </c>
      <c r="D53" s="38" t="s">
        <v>292</v>
      </c>
      <c r="E53" s="32" t="s">
        <v>294</v>
      </c>
      <c r="F53" s="19"/>
      <c r="G53" s="19">
        <v>12425</v>
      </c>
      <c r="H53" s="19"/>
      <c r="I53" s="19"/>
      <c r="J53" s="36">
        <v>12425</v>
      </c>
    </row>
    <row r="54" spans="2:10" s="17" customFormat="1" x14ac:dyDescent="0.2">
      <c r="B54" s="25" t="s">
        <v>32</v>
      </c>
      <c r="C54" s="21">
        <v>8421</v>
      </c>
      <c r="D54" s="38" t="s">
        <v>80</v>
      </c>
      <c r="E54" s="32" t="s">
        <v>82</v>
      </c>
      <c r="F54" s="19">
        <v>14448</v>
      </c>
      <c r="G54" s="19">
        <v>11795</v>
      </c>
      <c r="H54" s="19">
        <v>15942</v>
      </c>
      <c r="I54" s="19"/>
      <c r="J54" s="36">
        <v>42185</v>
      </c>
    </row>
    <row r="55" spans="2:10" s="17" customFormat="1" x14ac:dyDescent="0.2">
      <c r="B55" s="25" t="s">
        <v>32</v>
      </c>
      <c r="C55" s="21">
        <v>8606</v>
      </c>
      <c r="D55" s="38" t="s">
        <v>80</v>
      </c>
      <c r="E55" s="32" t="s">
        <v>84</v>
      </c>
      <c r="F55" s="19">
        <v>60093.51</v>
      </c>
      <c r="G55" s="19">
        <v>48209.740000000005</v>
      </c>
      <c r="H55" s="19">
        <v>44348.14</v>
      </c>
      <c r="I55" s="19"/>
      <c r="J55" s="36">
        <v>152651.39000000001</v>
      </c>
    </row>
    <row r="56" spans="2:10" s="17" customFormat="1" x14ac:dyDescent="0.2">
      <c r="B56" s="25" t="s">
        <v>32</v>
      </c>
      <c r="C56" s="21">
        <v>11001</v>
      </c>
      <c r="D56" s="38" t="s">
        <v>85</v>
      </c>
      <c r="E56" s="32" t="s">
        <v>85</v>
      </c>
      <c r="F56" s="19">
        <v>7438</v>
      </c>
      <c r="G56" s="19">
        <v>9642</v>
      </c>
      <c r="H56" s="19">
        <v>9805</v>
      </c>
      <c r="I56" s="19"/>
      <c r="J56" s="36">
        <v>26885</v>
      </c>
    </row>
    <row r="57" spans="2:10" s="17" customFormat="1" x14ac:dyDescent="0.2">
      <c r="B57" s="25" t="s">
        <v>32</v>
      </c>
      <c r="C57" s="21">
        <v>13001</v>
      </c>
      <c r="D57" s="38" t="s">
        <v>86</v>
      </c>
      <c r="E57" s="32" t="s">
        <v>87</v>
      </c>
      <c r="F57" s="19">
        <v>79094.27</v>
      </c>
      <c r="G57" s="19">
        <v>90919.83</v>
      </c>
      <c r="H57" s="19">
        <v>87338.54</v>
      </c>
      <c r="I57" s="19"/>
      <c r="J57" s="36">
        <v>257352.64</v>
      </c>
    </row>
    <row r="58" spans="2:10" s="17" customFormat="1" x14ac:dyDescent="0.2">
      <c r="B58" s="25" t="s">
        <v>32</v>
      </c>
      <c r="C58" s="21">
        <v>13222</v>
      </c>
      <c r="D58" s="38" t="s">
        <v>86</v>
      </c>
      <c r="E58" s="32" t="s">
        <v>88</v>
      </c>
      <c r="F58" s="19"/>
      <c r="G58" s="19">
        <v>0</v>
      </c>
      <c r="H58" s="19"/>
      <c r="I58" s="19"/>
      <c r="J58" s="36">
        <v>0</v>
      </c>
    </row>
    <row r="59" spans="2:10" s="17" customFormat="1" x14ac:dyDescent="0.2">
      <c r="B59" s="25" t="s">
        <v>32</v>
      </c>
      <c r="C59" s="21">
        <v>13673</v>
      </c>
      <c r="D59" s="38" t="s">
        <v>86</v>
      </c>
      <c r="E59" s="32" t="s">
        <v>89</v>
      </c>
      <c r="F59" s="19">
        <v>0</v>
      </c>
      <c r="G59" s="19">
        <v>0</v>
      </c>
      <c r="H59" s="19">
        <v>0</v>
      </c>
      <c r="I59" s="19"/>
      <c r="J59" s="36">
        <v>0</v>
      </c>
    </row>
    <row r="60" spans="2:10" s="17" customFormat="1" x14ac:dyDescent="0.2">
      <c r="B60" s="25" t="s">
        <v>32</v>
      </c>
      <c r="C60" s="21">
        <v>15090</v>
      </c>
      <c r="D60" s="38" t="s">
        <v>91</v>
      </c>
      <c r="E60" s="32" t="s">
        <v>92</v>
      </c>
      <c r="F60" s="19"/>
      <c r="G60" s="19"/>
      <c r="H60" s="19">
        <v>670</v>
      </c>
      <c r="I60" s="19"/>
      <c r="J60" s="36">
        <v>670</v>
      </c>
    </row>
    <row r="61" spans="2:10" s="17" customFormat="1" x14ac:dyDescent="0.2">
      <c r="B61" s="25" t="s">
        <v>32</v>
      </c>
      <c r="C61" s="21">
        <v>15232</v>
      </c>
      <c r="D61" s="38" t="s">
        <v>91</v>
      </c>
      <c r="E61" s="32" t="s">
        <v>295</v>
      </c>
      <c r="F61" s="19">
        <v>0</v>
      </c>
      <c r="G61" s="19"/>
      <c r="H61" s="19">
        <v>0</v>
      </c>
      <c r="I61" s="19"/>
      <c r="J61" s="36">
        <v>0</v>
      </c>
    </row>
    <row r="62" spans="2:10" s="17" customFormat="1" x14ac:dyDescent="0.2">
      <c r="B62" s="25" t="s">
        <v>32</v>
      </c>
      <c r="C62" s="21">
        <v>15223</v>
      </c>
      <c r="D62" s="38" t="s">
        <v>91</v>
      </c>
      <c r="E62" s="32" t="s">
        <v>93</v>
      </c>
      <c r="F62" s="19"/>
      <c r="G62" s="19"/>
      <c r="H62" s="19">
        <v>15274</v>
      </c>
      <c r="I62" s="19"/>
      <c r="J62" s="36">
        <v>15274</v>
      </c>
    </row>
    <row r="63" spans="2:10" s="17" customFormat="1" x14ac:dyDescent="0.2">
      <c r="B63" s="25" t="s">
        <v>32</v>
      </c>
      <c r="C63" s="21">
        <v>15224</v>
      </c>
      <c r="D63" s="38" t="s">
        <v>91</v>
      </c>
      <c r="E63" s="32" t="s">
        <v>296</v>
      </c>
      <c r="F63" s="19"/>
      <c r="G63" s="19">
        <v>3003</v>
      </c>
      <c r="H63" s="19">
        <v>1829</v>
      </c>
      <c r="I63" s="19"/>
      <c r="J63" s="36">
        <v>4832</v>
      </c>
    </row>
    <row r="64" spans="2:10" s="17" customFormat="1" x14ac:dyDescent="0.2">
      <c r="B64" s="25" t="s">
        <v>32</v>
      </c>
      <c r="C64" s="21">
        <v>15322</v>
      </c>
      <c r="D64" s="38" t="s">
        <v>91</v>
      </c>
      <c r="E64" s="32" t="s">
        <v>25</v>
      </c>
      <c r="F64" s="19">
        <v>6696</v>
      </c>
      <c r="G64" s="19">
        <v>6534</v>
      </c>
      <c r="H64" s="19">
        <v>7272</v>
      </c>
      <c r="I64" s="19"/>
      <c r="J64" s="36">
        <v>20502</v>
      </c>
    </row>
    <row r="65" spans="2:10" s="17" customFormat="1" x14ac:dyDescent="0.2">
      <c r="B65" s="25" t="s">
        <v>32</v>
      </c>
      <c r="C65" s="21">
        <v>15325</v>
      </c>
      <c r="D65" s="38" t="s">
        <v>91</v>
      </c>
      <c r="E65" s="32" t="s">
        <v>41</v>
      </c>
      <c r="F65" s="19">
        <v>0</v>
      </c>
      <c r="G65" s="19">
        <v>0</v>
      </c>
      <c r="H65" s="19">
        <v>0</v>
      </c>
      <c r="I65" s="19"/>
      <c r="J65" s="36">
        <v>0</v>
      </c>
    </row>
    <row r="66" spans="2:10" s="17" customFormat="1" x14ac:dyDescent="0.2">
      <c r="B66" s="25" t="s">
        <v>32</v>
      </c>
      <c r="C66" s="21">
        <v>15455</v>
      </c>
      <c r="D66" s="38" t="s">
        <v>91</v>
      </c>
      <c r="E66" s="32" t="s">
        <v>96</v>
      </c>
      <c r="F66" s="19"/>
      <c r="G66" s="19"/>
      <c r="H66" s="19">
        <v>0</v>
      </c>
      <c r="I66" s="19"/>
      <c r="J66" s="36">
        <v>0</v>
      </c>
    </row>
    <row r="67" spans="2:10" s="17" customFormat="1" x14ac:dyDescent="0.2">
      <c r="B67" s="25" t="s">
        <v>32</v>
      </c>
      <c r="C67" s="21">
        <v>15469</v>
      </c>
      <c r="D67" s="38" t="s">
        <v>91</v>
      </c>
      <c r="E67" s="32" t="s">
        <v>297</v>
      </c>
      <c r="F67" s="19">
        <v>5240.1899999999996</v>
      </c>
      <c r="G67" s="19">
        <v>6445</v>
      </c>
      <c r="H67" s="19">
        <v>6427</v>
      </c>
      <c r="I67" s="19"/>
      <c r="J67" s="36">
        <v>18112.189999999999</v>
      </c>
    </row>
    <row r="68" spans="2:10" s="17" customFormat="1" x14ac:dyDescent="0.2">
      <c r="B68" s="25" t="s">
        <v>32</v>
      </c>
      <c r="C68" s="21">
        <v>15514</v>
      </c>
      <c r="D68" s="38" t="s">
        <v>91</v>
      </c>
      <c r="E68" s="32" t="s">
        <v>97</v>
      </c>
      <c r="F68" s="19"/>
      <c r="G68" s="19"/>
      <c r="H68" s="19">
        <v>0</v>
      </c>
      <c r="I68" s="19"/>
      <c r="J68" s="36">
        <v>0</v>
      </c>
    </row>
    <row r="69" spans="2:10" s="17" customFormat="1" x14ac:dyDescent="0.2">
      <c r="B69" s="25" t="s">
        <v>32</v>
      </c>
      <c r="C69" s="21">
        <v>15516</v>
      </c>
      <c r="D69" s="38" t="s">
        <v>91</v>
      </c>
      <c r="E69" s="32" t="s">
        <v>98</v>
      </c>
      <c r="F69" s="19">
        <v>386</v>
      </c>
      <c r="G69" s="19"/>
      <c r="H69" s="19">
        <v>4656</v>
      </c>
      <c r="I69" s="19"/>
      <c r="J69" s="36">
        <v>5042</v>
      </c>
    </row>
    <row r="70" spans="2:10" s="17" customFormat="1" x14ac:dyDescent="0.2">
      <c r="B70" s="25" t="s">
        <v>32</v>
      </c>
      <c r="C70" s="21">
        <v>15531</v>
      </c>
      <c r="D70" s="38" t="s">
        <v>91</v>
      </c>
      <c r="E70" s="32" t="s">
        <v>298</v>
      </c>
      <c r="F70" s="19">
        <v>18036</v>
      </c>
      <c r="G70" s="19">
        <v>24252</v>
      </c>
      <c r="H70" s="19">
        <v>20460</v>
      </c>
      <c r="I70" s="19"/>
      <c r="J70" s="36">
        <v>62748</v>
      </c>
    </row>
    <row r="71" spans="2:10" s="17" customFormat="1" x14ac:dyDescent="0.2">
      <c r="B71" s="25" t="s">
        <v>32</v>
      </c>
      <c r="C71" s="21">
        <v>15537</v>
      </c>
      <c r="D71" s="38" t="s">
        <v>91</v>
      </c>
      <c r="E71" s="32" t="s">
        <v>299</v>
      </c>
      <c r="F71" s="19"/>
      <c r="G71" s="19"/>
      <c r="H71" s="19">
        <v>2084</v>
      </c>
      <c r="I71" s="19"/>
      <c r="J71" s="36">
        <v>2084</v>
      </c>
    </row>
    <row r="72" spans="2:10" s="17" customFormat="1" x14ac:dyDescent="0.2">
      <c r="B72" s="25" t="s">
        <v>32</v>
      </c>
      <c r="C72" s="21">
        <v>15572</v>
      </c>
      <c r="D72" s="38" t="s">
        <v>91</v>
      </c>
      <c r="E72" s="32" t="s">
        <v>99</v>
      </c>
      <c r="F72" s="19">
        <v>5826.52</v>
      </c>
      <c r="G72" s="19"/>
      <c r="H72" s="19">
        <v>7313</v>
      </c>
      <c r="I72" s="19"/>
      <c r="J72" s="36">
        <v>13139.52</v>
      </c>
    </row>
    <row r="73" spans="2:10" s="17" customFormat="1" x14ac:dyDescent="0.2">
      <c r="B73" s="25" t="s">
        <v>32</v>
      </c>
      <c r="C73" s="21">
        <v>15646</v>
      </c>
      <c r="D73" s="38" t="s">
        <v>91</v>
      </c>
      <c r="E73" s="32" t="s">
        <v>300</v>
      </c>
      <c r="F73" s="19">
        <v>26275</v>
      </c>
      <c r="G73" s="19">
        <v>36604</v>
      </c>
      <c r="H73" s="19">
        <v>7138</v>
      </c>
      <c r="I73" s="19"/>
      <c r="J73" s="36">
        <v>70017</v>
      </c>
    </row>
    <row r="74" spans="2:10" s="17" customFormat="1" x14ac:dyDescent="0.2">
      <c r="B74" s="25" t="s">
        <v>32</v>
      </c>
      <c r="C74" s="21">
        <v>15667</v>
      </c>
      <c r="D74" s="38" t="s">
        <v>91</v>
      </c>
      <c r="E74" s="32" t="s">
        <v>301</v>
      </c>
      <c r="F74" s="19">
        <v>2250</v>
      </c>
      <c r="G74" s="19">
        <v>3068</v>
      </c>
      <c r="H74" s="19"/>
      <c r="I74" s="19"/>
      <c r="J74" s="36">
        <v>5318</v>
      </c>
    </row>
    <row r="75" spans="2:10" s="17" customFormat="1" x14ac:dyDescent="0.2">
      <c r="B75" s="25" t="s">
        <v>32</v>
      </c>
      <c r="C75" s="21">
        <v>15761</v>
      </c>
      <c r="D75" s="38" t="s">
        <v>91</v>
      </c>
      <c r="E75" s="32" t="s">
        <v>102</v>
      </c>
      <c r="F75" s="19"/>
      <c r="G75" s="19">
        <v>1281.1099999999999</v>
      </c>
      <c r="H75" s="19">
        <v>1797.17</v>
      </c>
      <c r="I75" s="19"/>
      <c r="J75" s="36">
        <v>3078.2799999999997</v>
      </c>
    </row>
    <row r="76" spans="2:10" s="17" customFormat="1" x14ac:dyDescent="0.2">
      <c r="B76" s="25" t="s">
        <v>32</v>
      </c>
      <c r="C76" s="21">
        <v>15762</v>
      </c>
      <c r="D76" s="38" t="s">
        <v>91</v>
      </c>
      <c r="E76" s="32" t="s">
        <v>302</v>
      </c>
      <c r="F76" s="19">
        <v>745</v>
      </c>
      <c r="G76" s="19"/>
      <c r="H76" s="19">
        <v>2195</v>
      </c>
      <c r="I76" s="19"/>
      <c r="J76" s="36">
        <v>2940</v>
      </c>
    </row>
    <row r="77" spans="2:10" s="17" customFormat="1" x14ac:dyDescent="0.2">
      <c r="B77" s="25" t="s">
        <v>32</v>
      </c>
      <c r="C77" s="21">
        <v>15778</v>
      </c>
      <c r="D77" s="38" t="s">
        <v>91</v>
      </c>
      <c r="E77" s="32" t="s">
        <v>103</v>
      </c>
      <c r="F77" s="19"/>
      <c r="G77" s="19">
        <v>1094.3900000000001</v>
      </c>
      <c r="H77" s="19">
        <v>1538.34</v>
      </c>
      <c r="I77" s="19"/>
      <c r="J77" s="36">
        <v>2632.73</v>
      </c>
    </row>
    <row r="78" spans="2:10" s="17" customFormat="1" x14ac:dyDescent="0.2">
      <c r="B78" s="25" t="s">
        <v>32</v>
      </c>
      <c r="C78" s="21">
        <v>17013</v>
      </c>
      <c r="D78" s="38" t="s">
        <v>106</v>
      </c>
      <c r="E78" s="32" t="s">
        <v>107</v>
      </c>
      <c r="F78" s="19"/>
      <c r="G78" s="19">
        <v>21423.3</v>
      </c>
      <c r="H78" s="19"/>
      <c r="I78" s="19"/>
      <c r="J78" s="36">
        <v>21423.3</v>
      </c>
    </row>
    <row r="79" spans="2:10" s="17" customFormat="1" x14ac:dyDescent="0.2">
      <c r="B79" s="25" t="s">
        <v>32</v>
      </c>
      <c r="C79" s="21">
        <v>17088</v>
      </c>
      <c r="D79" s="38" t="s">
        <v>106</v>
      </c>
      <c r="E79" s="32" t="s">
        <v>108</v>
      </c>
      <c r="F79" s="19">
        <v>1279.27</v>
      </c>
      <c r="G79" s="19">
        <v>1301.47</v>
      </c>
      <c r="H79" s="19">
        <v>1140</v>
      </c>
      <c r="I79" s="19"/>
      <c r="J79" s="36">
        <v>3720.74</v>
      </c>
    </row>
    <row r="80" spans="2:10" s="17" customFormat="1" x14ac:dyDescent="0.2">
      <c r="B80" s="25" t="s">
        <v>32</v>
      </c>
      <c r="C80" s="21">
        <v>17174</v>
      </c>
      <c r="D80" s="38" t="s">
        <v>106</v>
      </c>
      <c r="E80" s="32" t="s">
        <v>109</v>
      </c>
      <c r="F80" s="19"/>
      <c r="G80" s="19"/>
      <c r="H80" s="19">
        <v>645</v>
      </c>
      <c r="I80" s="19"/>
      <c r="J80" s="36">
        <v>645</v>
      </c>
    </row>
    <row r="81" spans="2:10" s="17" customFormat="1" x14ac:dyDescent="0.2">
      <c r="B81" s="25" t="s">
        <v>32</v>
      </c>
      <c r="C81" s="21">
        <v>17272</v>
      </c>
      <c r="D81" s="38" t="s">
        <v>106</v>
      </c>
      <c r="E81" s="32" t="s">
        <v>110</v>
      </c>
      <c r="F81" s="19">
        <v>6315.48</v>
      </c>
      <c r="G81" s="19">
        <v>5474.25</v>
      </c>
      <c r="H81" s="19">
        <v>4324.4399999999996</v>
      </c>
      <c r="I81" s="19"/>
      <c r="J81" s="36">
        <v>16114.169999999998</v>
      </c>
    </row>
    <row r="82" spans="2:10" s="17" customFormat="1" x14ac:dyDescent="0.2">
      <c r="B82" s="25" t="s">
        <v>32</v>
      </c>
      <c r="C82" s="21">
        <v>17380</v>
      </c>
      <c r="D82" s="38" t="s">
        <v>106</v>
      </c>
      <c r="E82" s="32" t="s">
        <v>111</v>
      </c>
      <c r="F82" s="19">
        <v>4766</v>
      </c>
      <c r="G82" s="19">
        <v>17964.03</v>
      </c>
      <c r="H82" s="19">
        <v>5247</v>
      </c>
      <c r="I82" s="19"/>
      <c r="J82" s="36">
        <v>27977.03</v>
      </c>
    </row>
    <row r="83" spans="2:10" s="17" customFormat="1" x14ac:dyDescent="0.2">
      <c r="B83" s="25" t="s">
        <v>32</v>
      </c>
      <c r="C83" s="21">
        <v>17388</v>
      </c>
      <c r="D83" s="38" t="s">
        <v>106</v>
      </c>
      <c r="E83" s="32" t="s">
        <v>303</v>
      </c>
      <c r="F83" s="19"/>
      <c r="G83" s="19"/>
      <c r="H83" s="19">
        <v>1536</v>
      </c>
      <c r="I83" s="19"/>
      <c r="J83" s="36">
        <v>1536</v>
      </c>
    </row>
    <row r="84" spans="2:10" s="17" customFormat="1" x14ac:dyDescent="0.2">
      <c r="B84" s="25" t="s">
        <v>32</v>
      </c>
      <c r="C84" s="21">
        <v>17001</v>
      </c>
      <c r="D84" s="38" t="s">
        <v>106</v>
      </c>
      <c r="E84" s="32" t="s">
        <v>112</v>
      </c>
      <c r="F84" s="19">
        <v>16092.22</v>
      </c>
      <c r="G84" s="19">
        <v>10168.42</v>
      </c>
      <c r="H84" s="19">
        <v>4244.74</v>
      </c>
      <c r="I84" s="19"/>
      <c r="J84" s="36">
        <v>30505.379999999997</v>
      </c>
    </row>
    <row r="85" spans="2:10" s="17" customFormat="1" x14ac:dyDescent="0.2">
      <c r="B85" s="25" t="s">
        <v>32</v>
      </c>
      <c r="C85" s="21">
        <v>17486</v>
      </c>
      <c r="D85" s="38" t="s">
        <v>106</v>
      </c>
      <c r="E85" s="32" t="s">
        <v>113</v>
      </c>
      <c r="F85" s="19">
        <v>5525.52</v>
      </c>
      <c r="G85" s="19">
        <v>8758.75</v>
      </c>
      <c r="H85" s="19">
        <v>3593.56</v>
      </c>
      <c r="I85" s="19"/>
      <c r="J85" s="36">
        <v>17877.830000000002</v>
      </c>
    </row>
    <row r="86" spans="2:10" s="17" customFormat="1" x14ac:dyDescent="0.2">
      <c r="B86" s="25" t="s">
        <v>32</v>
      </c>
      <c r="C86" s="21">
        <v>17524</v>
      </c>
      <c r="D86" s="38" t="s">
        <v>106</v>
      </c>
      <c r="E86" s="32" t="s">
        <v>114</v>
      </c>
      <c r="F86" s="19">
        <v>0</v>
      </c>
      <c r="G86" s="19">
        <v>1267.58</v>
      </c>
      <c r="H86" s="19">
        <v>1930.01</v>
      </c>
      <c r="I86" s="19"/>
      <c r="J86" s="36">
        <v>3197.59</v>
      </c>
    </row>
    <row r="87" spans="2:10" s="17" customFormat="1" x14ac:dyDescent="0.2">
      <c r="B87" s="25" t="s">
        <v>32</v>
      </c>
      <c r="C87" s="21">
        <v>17653</v>
      </c>
      <c r="D87" s="38" t="s">
        <v>106</v>
      </c>
      <c r="E87" s="32" t="s">
        <v>115</v>
      </c>
      <c r="F87" s="19">
        <v>8000</v>
      </c>
      <c r="G87" s="19"/>
      <c r="H87" s="19"/>
      <c r="I87" s="19"/>
      <c r="J87" s="36">
        <v>8000</v>
      </c>
    </row>
    <row r="88" spans="2:10" s="17" customFormat="1" x14ac:dyDescent="0.2">
      <c r="B88" s="25" t="s">
        <v>32</v>
      </c>
      <c r="C88" s="21">
        <v>17877</v>
      </c>
      <c r="D88" s="38" t="s">
        <v>106</v>
      </c>
      <c r="E88" s="32" t="s">
        <v>116</v>
      </c>
      <c r="F88" s="19">
        <v>28582.92</v>
      </c>
      <c r="G88" s="19">
        <v>25088.68</v>
      </c>
      <c r="H88" s="19">
        <v>19701.669999999998</v>
      </c>
      <c r="I88" s="19"/>
      <c r="J88" s="36">
        <v>73373.26999999999</v>
      </c>
    </row>
    <row r="89" spans="2:10" s="17" customFormat="1" x14ac:dyDescent="0.2">
      <c r="B89" s="25" t="s">
        <v>32</v>
      </c>
      <c r="C89" s="21">
        <v>18247</v>
      </c>
      <c r="D89" s="38" t="s">
        <v>117</v>
      </c>
      <c r="E89" s="32" t="s">
        <v>118</v>
      </c>
      <c r="F89" s="19">
        <v>2002</v>
      </c>
      <c r="G89" s="19">
        <v>1669</v>
      </c>
      <c r="H89" s="19"/>
      <c r="I89" s="19"/>
      <c r="J89" s="36">
        <v>3671</v>
      </c>
    </row>
    <row r="90" spans="2:10" s="17" customFormat="1" x14ac:dyDescent="0.2">
      <c r="B90" s="25" t="s">
        <v>32</v>
      </c>
      <c r="C90" s="21">
        <v>18001</v>
      </c>
      <c r="D90" s="38" t="s">
        <v>117</v>
      </c>
      <c r="E90" s="32" t="s">
        <v>119</v>
      </c>
      <c r="F90" s="19">
        <v>3074.11</v>
      </c>
      <c r="G90" s="19">
        <v>7460.6399999999994</v>
      </c>
      <c r="H90" s="19">
        <v>1976.25</v>
      </c>
      <c r="I90" s="19"/>
      <c r="J90" s="36">
        <v>12511</v>
      </c>
    </row>
    <row r="91" spans="2:10" s="17" customFormat="1" x14ac:dyDescent="0.2">
      <c r="B91" s="25" t="s">
        <v>32</v>
      </c>
      <c r="C91" s="21">
        <v>18479</v>
      </c>
      <c r="D91" s="38" t="s">
        <v>117</v>
      </c>
      <c r="E91" s="32" t="s">
        <v>120</v>
      </c>
      <c r="F91" s="19">
        <v>339.3</v>
      </c>
      <c r="G91" s="19">
        <v>338.37</v>
      </c>
      <c r="H91" s="19"/>
      <c r="I91" s="19"/>
      <c r="J91" s="36">
        <v>677.67000000000007</v>
      </c>
    </row>
    <row r="92" spans="2:10" s="17" customFormat="1" x14ac:dyDescent="0.2">
      <c r="B92" s="25" t="s">
        <v>32</v>
      </c>
      <c r="C92" s="21">
        <v>18592</v>
      </c>
      <c r="D92" s="38" t="s">
        <v>117</v>
      </c>
      <c r="E92" s="32" t="s">
        <v>121</v>
      </c>
      <c r="F92" s="19">
        <v>11437.89</v>
      </c>
      <c r="G92" s="19">
        <v>5106.03</v>
      </c>
      <c r="H92" s="19"/>
      <c r="I92" s="19"/>
      <c r="J92" s="36">
        <v>16543.919999999998</v>
      </c>
    </row>
    <row r="93" spans="2:10" s="17" customFormat="1" x14ac:dyDescent="0.2">
      <c r="B93" s="25" t="s">
        <v>32</v>
      </c>
      <c r="C93" s="21">
        <v>85010</v>
      </c>
      <c r="D93" s="38" t="s">
        <v>304</v>
      </c>
      <c r="E93" s="32" t="s">
        <v>305</v>
      </c>
      <c r="F93" s="19">
        <v>38782</v>
      </c>
      <c r="G93" s="19">
        <v>0</v>
      </c>
      <c r="H93" s="19">
        <v>1150.56</v>
      </c>
      <c r="I93" s="19"/>
      <c r="J93" s="36">
        <v>39932.559999999998</v>
      </c>
    </row>
    <row r="94" spans="2:10" s="17" customFormat="1" x14ac:dyDescent="0.2">
      <c r="B94" s="25" t="s">
        <v>32</v>
      </c>
      <c r="C94" s="21">
        <v>85139</v>
      </c>
      <c r="D94" s="38" t="s">
        <v>304</v>
      </c>
      <c r="E94" s="32" t="s">
        <v>306</v>
      </c>
      <c r="F94" s="19"/>
      <c r="G94" s="19"/>
      <c r="H94" s="19">
        <v>3996</v>
      </c>
      <c r="I94" s="19"/>
      <c r="J94" s="36">
        <v>3996</v>
      </c>
    </row>
    <row r="95" spans="2:10" s="17" customFormat="1" x14ac:dyDescent="0.2">
      <c r="B95" s="25" t="s">
        <v>32</v>
      </c>
      <c r="C95" s="21">
        <v>85162</v>
      </c>
      <c r="D95" s="38" t="s">
        <v>304</v>
      </c>
      <c r="E95" s="32" t="s">
        <v>307</v>
      </c>
      <c r="F95" s="19">
        <v>3500</v>
      </c>
      <c r="G95" s="19">
        <v>5000</v>
      </c>
      <c r="H95" s="19"/>
      <c r="I95" s="19"/>
      <c r="J95" s="36">
        <v>8500</v>
      </c>
    </row>
    <row r="96" spans="2:10" s="17" customFormat="1" x14ac:dyDescent="0.2">
      <c r="B96" s="25" t="s">
        <v>32</v>
      </c>
      <c r="C96" s="21">
        <v>85225</v>
      </c>
      <c r="D96" s="38" t="s">
        <v>304</v>
      </c>
      <c r="E96" s="32" t="s">
        <v>308</v>
      </c>
      <c r="F96" s="19">
        <v>2370</v>
      </c>
      <c r="G96" s="19">
        <v>0</v>
      </c>
      <c r="H96" s="19">
        <v>6720</v>
      </c>
      <c r="I96" s="19"/>
      <c r="J96" s="36">
        <v>9090</v>
      </c>
    </row>
    <row r="97" spans="2:10" s="17" customFormat="1" x14ac:dyDescent="0.2">
      <c r="B97" s="25" t="s">
        <v>32</v>
      </c>
      <c r="C97" s="21">
        <v>85250</v>
      </c>
      <c r="D97" s="38" t="s">
        <v>304</v>
      </c>
      <c r="E97" s="32" t="s">
        <v>309</v>
      </c>
      <c r="F97" s="19"/>
      <c r="G97" s="19">
        <v>13025.93</v>
      </c>
      <c r="H97" s="19"/>
      <c r="I97" s="19"/>
      <c r="J97" s="36">
        <v>13025.93</v>
      </c>
    </row>
    <row r="98" spans="2:10" s="17" customFormat="1" x14ac:dyDescent="0.2">
      <c r="B98" s="25" t="s">
        <v>32</v>
      </c>
      <c r="C98" s="21">
        <v>85263</v>
      </c>
      <c r="D98" s="38" t="s">
        <v>304</v>
      </c>
      <c r="E98" s="32" t="s">
        <v>310</v>
      </c>
      <c r="F98" s="19">
        <v>4404</v>
      </c>
      <c r="G98" s="19"/>
      <c r="H98" s="19">
        <v>2394</v>
      </c>
      <c r="I98" s="19"/>
      <c r="J98" s="36">
        <v>6798</v>
      </c>
    </row>
    <row r="99" spans="2:10" s="17" customFormat="1" x14ac:dyDescent="0.2">
      <c r="B99" s="25" t="s">
        <v>32</v>
      </c>
      <c r="C99" s="21">
        <v>85300</v>
      </c>
      <c r="D99" s="38" t="s">
        <v>304</v>
      </c>
      <c r="E99" s="32" t="s">
        <v>311</v>
      </c>
      <c r="F99" s="19">
        <v>0</v>
      </c>
      <c r="G99" s="19">
        <v>0</v>
      </c>
      <c r="H99" s="19"/>
      <c r="I99" s="19"/>
      <c r="J99" s="36">
        <v>0</v>
      </c>
    </row>
    <row r="100" spans="2:10" s="17" customFormat="1" x14ac:dyDescent="0.2">
      <c r="B100" s="25" t="s">
        <v>32</v>
      </c>
      <c r="C100" s="21">
        <v>85410</v>
      </c>
      <c r="D100" s="38" t="s">
        <v>304</v>
      </c>
      <c r="E100" s="32" t="s">
        <v>312</v>
      </c>
      <c r="F100" s="19">
        <v>39067</v>
      </c>
      <c r="G100" s="19">
        <v>35224</v>
      </c>
      <c r="H100" s="19">
        <v>38593.440000000002</v>
      </c>
      <c r="I100" s="19"/>
      <c r="J100" s="36">
        <v>112884.44</v>
      </c>
    </row>
    <row r="101" spans="2:10" s="17" customFormat="1" x14ac:dyDescent="0.2">
      <c r="B101" s="25" t="s">
        <v>32</v>
      </c>
      <c r="C101" s="21">
        <v>85440</v>
      </c>
      <c r="D101" s="38" t="s">
        <v>304</v>
      </c>
      <c r="E101" s="32" t="s">
        <v>313</v>
      </c>
      <c r="F101" s="19">
        <v>25065.35</v>
      </c>
      <c r="G101" s="19">
        <v>25843.08</v>
      </c>
      <c r="H101" s="19"/>
      <c r="I101" s="19"/>
      <c r="J101" s="36">
        <v>50908.43</v>
      </c>
    </row>
    <row r="102" spans="2:10" s="17" customFormat="1" x14ac:dyDescent="0.2">
      <c r="B102" s="25" t="s">
        <v>32</v>
      </c>
      <c r="C102" s="21">
        <v>85001</v>
      </c>
      <c r="D102" s="38" t="s">
        <v>304</v>
      </c>
      <c r="E102" s="32" t="s">
        <v>314</v>
      </c>
      <c r="F102" s="19">
        <v>76753</v>
      </c>
      <c r="G102" s="19">
        <v>49758</v>
      </c>
      <c r="H102" s="19">
        <v>42059</v>
      </c>
      <c r="I102" s="19"/>
      <c r="J102" s="36">
        <v>168570</v>
      </c>
    </row>
    <row r="103" spans="2:10" s="17" customFormat="1" x14ac:dyDescent="0.2">
      <c r="B103" s="25" t="s">
        <v>32</v>
      </c>
      <c r="C103" s="21">
        <v>19110</v>
      </c>
      <c r="D103" s="38" t="s">
        <v>12</v>
      </c>
      <c r="E103" s="32" t="s">
        <v>122</v>
      </c>
      <c r="F103" s="19">
        <v>0</v>
      </c>
      <c r="G103" s="19">
        <v>0</v>
      </c>
      <c r="H103" s="19">
        <v>0</v>
      </c>
      <c r="I103" s="19"/>
      <c r="J103" s="36">
        <v>0</v>
      </c>
    </row>
    <row r="104" spans="2:10" s="17" customFormat="1" x14ac:dyDescent="0.2">
      <c r="B104" s="25" t="s">
        <v>32</v>
      </c>
      <c r="C104" s="21">
        <v>19142</v>
      </c>
      <c r="D104" s="38" t="s">
        <v>12</v>
      </c>
      <c r="E104" s="32" t="s">
        <v>31</v>
      </c>
      <c r="F104" s="19">
        <v>19478</v>
      </c>
      <c r="G104" s="19">
        <v>9587</v>
      </c>
      <c r="H104" s="19">
        <v>10567</v>
      </c>
      <c r="I104" s="19"/>
      <c r="J104" s="36">
        <v>39632</v>
      </c>
    </row>
    <row r="105" spans="2:10" s="17" customFormat="1" x14ac:dyDescent="0.2">
      <c r="B105" s="25" t="s">
        <v>32</v>
      </c>
      <c r="C105" s="21">
        <v>19212</v>
      </c>
      <c r="D105" s="38" t="s">
        <v>12</v>
      </c>
      <c r="E105" s="32" t="s">
        <v>315</v>
      </c>
      <c r="F105" s="19"/>
      <c r="G105" s="19">
        <v>2009</v>
      </c>
      <c r="H105" s="19">
        <v>5985</v>
      </c>
      <c r="I105" s="19"/>
      <c r="J105" s="36">
        <v>7994</v>
      </c>
    </row>
    <row r="106" spans="2:10" s="17" customFormat="1" x14ac:dyDescent="0.2">
      <c r="B106" s="25" t="s">
        <v>32</v>
      </c>
      <c r="C106" s="21">
        <v>19300</v>
      </c>
      <c r="D106" s="38" t="s">
        <v>12</v>
      </c>
      <c r="E106" s="32" t="s">
        <v>21</v>
      </c>
      <c r="F106" s="19">
        <v>0</v>
      </c>
      <c r="G106" s="19">
        <v>0</v>
      </c>
      <c r="H106" s="19">
        <v>0</v>
      </c>
      <c r="I106" s="19"/>
      <c r="J106" s="36">
        <v>0</v>
      </c>
    </row>
    <row r="107" spans="2:10" s="17" customFormat="1" x14ac:dyDescent="0.2">
      <c r="B107" s="25" t="s">
        <v>32</v>
      </c>
      <c r="C107" s="21">
        <v>19392</v>
      </c>
      <c r="D107" s="38" t="s">
        <v>12</v>
      </c>
      <c r="E107" s="32" t="s">
        <v>123</v>
      </c>
      <c r="F107" s="19">
        <v>2302</v>
      </c>
      <c r="G107" s="19"/>
      <c r="H107" s="19"/>
      <c r="I107" s="19"/>
      <c r="J107" s="36">
        <v>2302</v>
      </c>
    </row>
    <row r="108" spans="2:10" s="17" customFormat="1" x14ac:dyDescent="0.2">
      <c r="B108" s="25" t="s">
        <v>32</v>
      </c>
      <c r="C108" s="21">
        <v>19450</v>
      </c>
      <c r="D108" s="38" t="s">
        <v>12</v>
      </c>
      <c r="E108" s="32" t="s">
        <v>124</v>
      </c>
      <c r="F108" s="19">
        <v>0</v>
      </c>
      <c r="G108" s="19">
        <v>1813</v>
      </c>
      <c r="H108" s="19">
        <v>1673.82</v>
      </c>
      <c r="I108" s="19"/>
      <c r="J108" s="36">
        <v>3486.8199999999997</v>
      </c>
    </row>
    <row r="109" spans="2:10" s="17" customFormat="1" x14ac:dyDescent="0.2">
      <c r="B109" s="25" t="s">
        <v>32</v>
      </c>
      <c r="C109" s="21">
        <v>19455</v>
      </c>
      <c r="D109" s="38" t="s">
        <v>12</v>
      </c>
      <c r="E109" s="32" t="s">
        <v>316</v>
      </c>
      <c r="F109" s="19"/>
      <c r="G109" s="19">
        <v>5732</v>
      </c>
      <c r="H109" s="19"/>
      <c r="I109" s="19"/>
      <c r="J109" s="36">
        <v>5732</v>
      </c>
    </row>
    <row r="110" spans="2:10" s="17" customFormat="1" x14ac:dyDescent="0.2">
      <c r="B110" s="25" t="s">
        <v>32</v>
      </c>
      <c r="C110" s="21">
        <v>19532</v>
      </c>
      <c r="D110" s="38" t="s">
        <v>12</v>
      </c>
      <c r="E110" s="32" t="s">
        <v>125</v>
      </c>
      <c r="F110" s="19">
        <v>37767</v>
      </c>
      <c r="G110" s="19">
        <v>29786</v>
      </c>
      <c r="H110" s="19"/>
      <c r="I110" s="19"/>
      <c r="J110" s="36">
        <v>67553</v>
      </c>
    </row>
    <row r="111" spans="2:10" s="17" customFormat="1" x14ac:dyDescent="0.2">
      <c r="B111" s="25" t="s">
        <v>32</v>
      </c>
      <c r="C111" s="21">
        <v>19533</v>
      </c>
      <c r="D111" s="38" t="s">
        <v>12</v>
      </c>
      <c r="E111" s="32" t="s">
        <v>126</v>
      </c>
      <c r="F111" s="19">
        <v>0</v>
      </c>
      <c r="G111" s="19">
        <v>0</v>
      </c>
      <c r="H111" s="19">
        <v>0</v>
      </c>
      <c r="I111" s="19"/>
      <c r="J111" s="36">
        <v>0</v>
      </c>
    </row>
    <row r="112" spans="2:10" s="17" customFormat="1" x14ac:dyDescent="0.2">
      <c r="B112" s="25" t="s">
        <v>32</v>
      </c>
      <c r="C112" s="21">
        <v>19622</v>
      </c>
      <c r="D112" s="38" t="s">
        <v>12</v>
      </c>
      <c r="E112" s="32" t="s">
        <v>128</v>
      </c>
      <c r="F112" s="19">
        <v>2698</v>
      </c>
      <c r="G112" s="19"/>
      <c r="H112" s="19"/>
      <c r="I112" s="19"/>
      <c r="J112" s="36">
        <v>2698</v>
      </c>
    </row>
    <row r="113" spans="2:10" s="17" customFormat="1" x14ac:dyDescent="0.2">
      <c r="B113" s="25" t="s">
        <v>32</v>
      </c>
      <c r="C113" s="21">
        <v>19701</v>
      </c>
      <c r="D113" s="38" t="s">
        <v>12</v>
      </c>
      <c r="E113" s="32" t="s">
        <v>129</v>
      </c>
      <c r="F113" s="19"/>
      <c r="G113" s="19">
        <v>1387.14</v>
      </c>
      <c r="H113" s="19"/>
      <c r="I113" s="19"/>
      <c r="J113" s="36">
        <v>1387.14</v>
      </c>
    </row>
    <row r="114" spans="2:10" s="17" customFormat="1" x14ac:dyDescent="0.2">
      <c r="B114" s="25" t="s">
        <v>32</v>
      </c>
      <c r="C114" s="21">
        <v>19845</v>
      </c>
      <c r="D114" s="38" t="s">
        <v>12</v>
      </c>
      <c r="E114" s="32" t="s">
        <v>131</v>
      </c>
      <c r="F114" s="19">
        <v>100</v>
      </c>
      <c r="G114" s="19"/>
      <c r="H114" s="19">
        <v>32</v>
      </c>
      <c r="I114" s="19"/>
      <c r="J114" s="36">
        <v>132</v>
      </c>
    </row>
    <row r="115" spans="2:10" s="17" customFormat="1" x14ac:dyDescent="0.2">
      <c r="B115" s="25" t="s">
        <v>32</v>
      </c>
      <c r="C115" s="21">
        <v>20238</v>
      </c>
      <c r="D115" s="38" t="s">
        <v>132</v>
      </c>
      <c r="E115" s="32" t="s">
        <v>317</v>
      </c>
      <c r="F115" s="19">
        <v>4795.05</v>
      </c>
      <c r="G115" s="19">
        <v>3713.78</v>
      </c>
      <c r="H115" s="19"/>
      <c r="I115" s="19"/>
      <c r="J115" s="36">
        <v>8508.83</v>
      </c>
    </row>
    <row r="116" spans="2:10" s="17" customFormat="1" x14ac:dyDescent="0.2">
      <c r="B116" s="25" t="s">
        <v>32</v>
      </c>
      <c r="C116" s="21">
        <v>20295</v>
      </c>
      <c r="D116" s="38" t="s">
        <v>132</v>
      </c>
      <c r="E116" s="32" t="s">
        <v>133</v>
      </c>
      <c r="F116" s="19">
        <v>3082.36</v>
      </c>
      <c r="G116" s="19">
        <v>21000.23</v>
      </c>
      <c r="H116" s="19">
        <v>20862.32</v>
      </c>
      <c r="I116" s="19"/>
      <c r="J116" s="36">
        <v>44944.91</v>
      </c>
    </row>
    <row r="117" spans="2:10" s="17" customFormat="1" x14ac:dyDescent="0.2">
      <c r="B117" s="25" t="s">
        <v>32</v>
      </c>
      <c r="C117" s="21">
        <v>20383</v>
      </c>
      <c r="D117" s="38" t="s">
        <v>132</v>
      </c>
      <c r="E117" s="32" t="s">
        <v>134</v>
      </c>
      <c r="F117" s="19">
        <v>236.64</v>
      </c>
      <c r="G117" s="19">
        <v>1612.27</v>
      </c>
      <c r="H117" s="19">
        <v>1601.68</v>
      </c>
      <c r="I117" s="19"/>
      <c r="J117" s="36">
        <v>3450.59</v>
      </c>
    </row>
    <row r="118" spans="2:10" s="17" customFormat="1" x14ac:dyDescent="0.2">
      <c r="B118" s="25" t="s">
        <v>32</v>
      </c>
      <c r="C118" s="21">
        <v>20621</v>
      </c>
      <c r="D118" s="38" t="s">
        <v>132</v>
      </c>
      <c r="E118" s="32" t="s">
        <v>135</v>
      </c>
      <c r="F118" s="19">
        <v>5510</v>
      </c>
      <c r="G118" s="19"/>
      <c r="H118" s="19"/>
      <c r="I118" s="19"/>
      <c r="J118" s="36">
        <v>5510</v>
      </c>
    </row>
    <row r="119" spans="2:10" s="17" customFormat="1" x14ac:dyDescent="0.2">
      <c r="B119" s="25" t="s">
        <v>32</v>
      </c>
      <c r="C119" s="21">
        <v>20770</v>
      </c>
      <c r="D119" s="38" t="s">
        <v>132</v>
      </c>
      <c r="E119" s="32" t="s">
        <v>137</v>
      </c>
      <c r="F119" s="19">
        <v>5414</v>
      </c>
      <c r="G119" s="19"/>
      <c r="H119" s="19">
        <v>8110.6</v>
      </c>
      <c r="I119" s="19"/>
      <c r="J119" s="36">
        <v>13524.6</v>
      </c>
    </row>
    <row r="120" spans="2:10" s="17" customFormat="1" x14ac:dyDescent="0.2">
      <c r="B120" s="25" t="s">
        <v>32</v>
      </c>
      <c r="C120" s="21">
        <v>20001</v>
      </c>
      <c r="D120" s="38" t="s">
        <v>132</v>
      </c>
      <c r="E120" s="32" t="s">
        <v>138</v>
      </c>
      <c r="F120" s="19">
        <v>43795.82</v>
      </c>
      <c r="G120" s="19">
        <v>12096.06</v>
      </c>
      <c r="H120" s="19">
        <v>12323.28</v>
      </c>
      <c r="I120" s="19"/>
      <c r="J120" s="36">
        <v>68215.16</v>
      </c>
    </row>
    <row r="121" spans="2:10" s="17" customFormat="1" x14ac:dyDescent="0.2">
      <c r="B121" s="25" t="s">
        <v>32</v>
      </c>
      <c r="C121" s="21">
        <v>27787</v>
      </c>
      <c r="D121" s="38" t="s">
        <v>139</v>
      </c>
      <c r="E121" s="32" t="s">
        <v>142</v>
      </c>
      <c r="F121" s="19"/>
      <c r="G121" s="19">
        <v>8036</v>
      </c>
      <c r="H121" s="19"/>
      <c r="I121" s="19"/>
      <c r="J121" s="36">
        <v>8036</v>
      </c>
    </row>
    <row r="122" spans="2:10" s="17" customFormat="1" x14ac:dyDescent="0.2">
      <c r="B122" s="25" t="s">
        <v>32</v>
      </c>
      <c r="C122" s="21">
        <v>27810</v>
      </c>
      <c r="D122" s="38" t="s">
        <v>139</v>
      </c>
      <c r="E122" s="32" t="s">
        <v>143</v>
      </c>
      <c r="F122" s="19"/>
      <c r="G122" s="19">
        <v>0</v>
      </c>
      <c r="H122" s="19"/>
      <c r="I122" s="19"/>
      <c r="J122" s="36">
        <v>0</v>
      </c>
    </row>
    <row r="123" spans="2:10" s="17" customFormat="1" x14ac:dyDescent="0.2">
      <c r="B123" s="25" t="s">
        <v>32</v>
      </c>
      <c r="C123" s="21">
        <v>23417</v>
      </c>
      <c r="D123" s="38" t="s">
        <v>144</v>
      </c>
      <c r="E123" s="32" t="s">
        <v>145</v>
      </c>
      <c r="F123" s="19">
        <v>47568.61</v>
      </c>
      <c r="G123" s="19">
        <v>70005.13</v>
      </c>
      <c r="H123" s="19">
        <v>42118.37</v>
      </c>
      <c r="I123" s="19"/>
      <c r="J123" s="36">
        <v>159692.11000000002</v>
      </c>
    </row>
    <row r="124" spans="2:10" s="17" customFormat="1" x14ac:dyDescent="0.2">
      <c r="B124" s="25" t="s">
        <v>32</v>
      </c>
      <c r="C124" s="21">
        <v>23586</v>
      </c>
      <c r="D124" s="38" t="s">
        <v>144</v>
      </c>
      <c r="E124" s="32" t="s">
        <v>318</v>
      </c>
      <c r="F124" s="19">
        <v>0</v>
      </c>
      <c r="G124" s="19">
        <v>0</v>
      </c>
      <c r="H124" s="19">
        <v>0</v>
      </c>
      <c r="I124" s="19"/>
      <c r="J124" s="36">
        <v>0</v>
      </c>
    </row>
    <row r="125" spans="2:10" s="17" customFormat="1" x14ac:dyDescent="0.2">
      <c r="B125" s="25" t="s">
        <v>32</v>
      </c>
      <c r="C125" s="21">
        <v>23807</v>
      </c>
      <c r="D125" s="38" t="s">
        <v>144</v>
      </c>
      <c r="E125" s="32" t="s">
        <v>148</v>
      </c>
      <c r="F125" s="19"/>
      <c r="G125" s="19">
        <v>0</v>
      </c>
      <c r="H125" s="19">
        <v>0</v>
      </c>
      <c r="I125" s="19"/>
      <c r="J125" s="36">
        <v>0</v>
      </c>
    </row>
    <row r="126" spans="2:10" s="17" customFormat="1" x14ac:dyDescent="0.2">
      <c r="B126" s="25" t="s">
        <v>32</v>
      </c>
      <c r="C126" s="21">
        <v>23855</v>
      </c>
      <c r="D126" s="38" t="s">
        <v>144</v>
      </c>
      <c r="E126" s="32" t="s">
        <v>149</v>
      </c>
      <c r="F126" s="19"/>
      <c r="G126" s="19">
        <v>4228.3100000000004</v>
      </c>
      <c r="H126" s="19">
        <v>7137.43</v>
      </c>
      <c r="I126" s="19"/>
      <c r="J126" s="36">
        <v>11365.740000000002</v>
      </c>
    </row>
    <row r="127" spans="2:10" s="17" customFormat="1" x14ac:dyDescent="0.2">
      <c r="B127" s="25" t="s">
        <v>32</v>
      </c>
      <c r="C127" s="21">
        <v>25099</v>
      </c>
      <c r="D127" s="38" t="s">
        <v>150</v>
      </c>
      <c r="E127" s="32" t="s">
        <v>151</v>
      </c>
      <c r="F127" s="19">
        <v>2898.6</v>
      </c>
      <c r="G127" s="19">
        <v>3287.12</v>
      </c>
      <c r="H127" s="19">
        <v>2895.24</v>
      </c>
      <c r="I127" s="19"/>
      <c r="J127" s="36">
        <v>9080.9599999999991</v>
      </c>
    </row>
    <row r="128" spans="2:10" s="17" customFormat="1" x14ac:dyDescent="0.2">
      <c r="B128" s="25" t="s">
        <v>32</v>
      </c>
      <c r="C128" s="21">
        <v>25126</v>
      </c>
      <c r="D128" s="38" t="s">
        <v>150</v>
      </c>
      <c r="E128" s="32" t="s">
        <v>319</v>
      </c>
      <c r="F128" s="19">
        <v>4665.5</v>
      </c>
      <c r="G128" s="19">
        <v>6063</v>
      </c>
      <c r="H128" s="19">
        <v>3469</v>
      </c>
      <c r="I128" s="19"/>
      <c r="J128" s="36">
        <v>14197.5</v>
      </c>
    </row>
    <row r="129" spans="2:10" s="17" customFormat="1" x14ac:dyDescent="0.2">
      <c r="B129" s="25" t="s">
        <v>32</v>
      </c>
      <c r="C129" s="21">
        <v>25148</v>
      </c>
      <c r="D129" s="38" t="s">
        <v>150</v>
      </c>
      <c r="E129" s="32" t="s">
        <v>152</v>
      </c>
      <c r="F129" s="19"/>
      <c r="G129" s="19"/>
      <c r="H129" s="19">
        <v>0</v>
      </c>
      <c r="I129" s="19"/>
      <c r="J129" s="36">
        <v>0</v>
      </c>
    </row>
    <row r="130" spans="2:10" s="17" customFormat="1" x14ac:dyDescent="0.2">
      <c r="B130" s="25" t="s">
        <v>32</v>
      </c>
      <c r="C130" s="21">
        <v>25151</v>
      </c>
      <c r="D130" s="38" t="s">
        <v>150</v>
      </c>
      <c r="E130" s="32" t="s">
        <v>153</v>
      </c>
      <c r="F130" s="19">
        <v>30195.95</v>
      </c>
      <c r="G130" s="19">
        <v>25763.93</v>
      </c>
      <c r="H130" s="19">
        <v>29195.64</v>
      </c>
      <c r="I130" s="19"/>
      <c r="J130" s="36">
        <v>85155.520000000004</v>
      </c>
    </row>
    <row r="131" spans="2:10" s="17" customFormat="1" x14ac:dyDescent="0.2">
      <c r="B131" s="25" t="s">
        <v>32</v>
      </c>
      <c r="C131" s="21">
        <v>25154</v>
      </c>
      <c r="D131" s="38" t="s">
        <v>150</v>
      </c>
      <c r="E131" s="32" t="s">
        <v>154</v>
      </c>
      <c r="F131" s="19">
        <v>4441.68</v>
      </c>
      <c r="G131" s="19">
        <v>4440.1899999999996</v>
      </c>
      <c r="H131" s="19">
        <v>6548.76</v>
      </c>
      <c r="I131" s="19"/>
      <c r="J131" s="36">
        <v>15430.63</v>
      </c>
    </row>
    <row r="132" spans="2:10" s="17" customFormat="1" x14ac:dyDescent="0.2">
      <c r="B132" s="25" t="s">
        <v>32</v>
      </c>
      <c r="C132" s="21">
        <v>25168</v>
      </c>
      <c r="D132" s="38" t="s">
        <v>150</v>
      </c>
      <c r="E132" s="32" t="s">
        <v>155</v>
      </c>
      <c r="F132" s="19"/>
      <c r="G132" s="19">
        <v>0</v>
      </c>
      <c r="H132" s="19"/>
      <c r="I132" s="19"/>
      <c r="J132" s="36">
        <v>0</v>
      </c>
    </row>
    <row r="133" spans="2:10" s="17" customFormat="1" x14ac:dyDescent="0.2">
      <c r="B133" s="25" t="s">
        <v>32</v>
      </c>
      <c r="C133" s="21">
        <v>25178</v>
      </c>
      <c r="D133" s="38" t="s">
        <v>150</v>
      </c>
      <c r="E133" s="32" t="s">
        <v>156</v>
      </c>
      <c r="F133" s="19">
        <v>0</v>
      </c>
      <c r="G133" s="19">
        <v>0</v>
      </c>
      <c r="H133" s="19">
        <v>0</v>
      </c>
      <c r="I133" s="19"/>
      <c r="J133" s="36">
        <v>0</v>
      </c>
    </row>
    <row r="134" spans="2:10" s="17" customFormat="1" x14ac:dyDescent="0.2">
      <c r="B134" s="25" t="s">
        <v>32</v>
      </c>
      <c r="C134" s="21">
        <v>25183</v>
      </c>
      <c r="D134" s="38" t="s">
        <v>150</v>
      </c>
      <c r="E134" s="32" t="s">
        <v>157</v>
      </c>
      <c r="F134" s="19">
        <v>8034.16</v>
      </c>
      <c r="G134" s="19"/>
      <c r="H134" s="19">
        <v>7035.38</v>
      </c>
      <c r="I134" s="19"/>
      <c r="J134" s="36">
        <v>15069.54</v>
      </c>
    </row>
    <row r="135" spans="2:10" s="17" customFormat="1" x14ac:dyDescent="0.2">
      <c r="B135" s="25" t="s">
        <v>32</v>
      </c>
      <c r="C135" s="21">
        <v>25260</v>
      </c>
      <c r="D135" s="38" t="s">
        <v>150</v>
      </c>
      <c r="E135" s="32" t="s">
        <v>320</v>
      </c>
      <c r="F135" s="19">
        <v>7569</v>
      </c>
      <c r="G135" s="19">
        <v>7756</v>
      </c>
      <c r="H135" s="19">
        <v>6347</v>
      </c>
      <c r="I135" s="19"/>
      <c r="J135" s="36">
        <v>21672</v>
      </c>
    </row>
    <row r="136" spans="2:10" s="17" customFormat="1" x14ac:dyDescent="0.2">
      <c r="B136" s="25" t="s">
        <v>32</v>
      </c>
      <c r="C136" s="21">
        <v>25281</v>
      </c>
      <c r="D136" s="38" t="s">
        <v>150</v>
      </c>
      <c r="E136" s="32" t="s">
        <v>158</v>
      </c>
      <c r="F136" s="19">
        <v>1772.24</v>
      </c>
      <c r="G136" s="19"/>
      <c r="H136" s="19">
        <v>5154.9799999999996</v>
      </c>
      <c r="I136" s="19"/>
      <c r="J136" s="36">
        <v>6927.2199999999993</v>
      </c>
    </row>
    <row r="137" spans="2:10" s="17" customFormat="1" x14ac:dyDescent="0.2">
      <c r="B137" s="25" t="s">
        <v>32</v>
      </c>
      <c r="C137" s="21">
        <v>25297</v>
      </c>
      <c r="D137" s="38" t="s">
        <v>150</v>
      </c>
      <c r="E137" s="32" t="s">
        <v>159</v>
      </c>
      <c r="F137" s="19">
        <v>3055.27</v>
      </c>
      <c r="G137" s="19">
        <v>6015.31</v>
      </c>
      <c r="H137" s="19">
        <v>3111.62</v>
      </c>
      <c r="I137" s="19"/>
      <c r="J137" s="36">
        <v>12182.2</v>
      </c>
    </row>
    <row r="138" spans="2:10" s="17" customFormat="1" x14ac:dyDescent="0.2">
      <c r="B138" s="25" t="s">
        <v>32</v>
      </c>
      <c r="C138" s="21">
        <v>25320</v>
      </c>
      <c r="D138" s="38" t="s">
        <v>150</v>
      </c>
      <c r="E138" s="32" t="s">
        <v>160</v>
      </c>
      <c r="F138" s="19"/>
      <c r="G138" s="19">
        <v>0</v>
      </c>
      <c r="H138" s="19">
        <v>0</v>
      </c>
      <c r="I138" s="19"/>
      <c r="J138" s="36">
        <v>0</v>
      </c>
    </row>
    <row r="139" spans="2:10" s="17" customFormat="1" x14ac:dyDescent="0.2">
      <c r="B139" s="25" t="s">
        <v>32</v>
      </c>
      <c r="C139" s="21">
        <v>25324</v>
      </c>
      <c r="D139" s="38" t="s">
        <v>150</v>
      </c>
      <c r="E139" s="32" t="s">
        <v>161</v>
      </c>
      <c r="F139" s="19">
        <v>6479</v>
      </c>
      <c r="G139" s="19">
        <v>8787</v>
      </c>
      <c r="H139" s="19">
        <v>9053</v>
      </c>
      <c r="I139" s="19"/>
      <c r="J139" s="36">
        <v>24319</v>
      </c>
    </row>
    <row r="140" spans="2:10" s="17" customFormat="1" x14ac:dyDescent="0.2">
      <c r="B140" s="25" t="s">
        <v>32</v>
      </c>
      <c r="C140" s="21">
        <v>25335</v>
      </c>
      <c r="D140" s="38" t="s">
        <v>150</v>
      </c>
      <c r="E140" s="32" t="s">
        <v>321</v>
      </c>
      <c r="F140" s="19">
        <v>10669.42</v>
      </c>
      <c r="G140" s="19">
        <v>10277.11</v>
      </c>
      <c r="H140" s="19">
        <v>13266.26</v>
      </c>
      <c r="I140" s="19"/>
      <c r="J140" s="36">
        <v>34212.79</v>
      </c>
    </row>
    <row r="141" spans="2:10" s="17" customFormat="1" x14ac:dyDescent="0.2">
      <c r="B141" s="25" t="s">
        <v>32</v>
      </c>
      <c r="C141" s="21">
        <v>25368</v>
      </c>
      <c r="D141" s="38" t="s">
        <v>150</v>
      </c>
      <c r="E141" s="32" t="s">
        <v>162</v>
      </c>
      <c r="F141" s="19">
        <v>1404</v>
      </c>
      <c r="G141" s="19"/>
      <c r="H141" s="19"/>
      <c r="I141" s="19"/>
      <c r="J141" s="36">
        <v>1404</v>
      </c>
    </row>
    <row r="142" spans="2:10" s="17" customFormat="1" x14ac:dyDescent="0.2">
      <c r="B142" s="25" t="s">
        <v>32</v>
      </c>
      <c r="C142" s="21">
        <v>25372</v>
      </c>
      <c r="D142" s="38" t="s">
        <v>150</v>
      </c>
      <c r="E142" s="32" t="s">
        <v>163</v>
      </c>
      <c r="F142" s="19">
        <v>2496.73</v>
      </c>
      <c r="G142" s="19">
        <v>3158.69</v>
      </c>
      <c r="H142" s="19">
        <v>2542.7800000000002</v>
      </c>
      <c r="I142" s="19"/>
      <c r="J142" s="36">
        <v>8198.2000000000007</v>
      </c>
    </row>
    <row r="143" spans="2:10" s="17" customFormat="1" x14ac:dyDescent="0.2">
      <c r="B143" s="25" t="s">
        <v>32</v>
      </c>
      <c r="C143" s="21">
        <v>25430</v>
      </c>
      <c r="D143" s="38" t="s">
        <v>150</v>
      </c>
      <c r="E143" s="32" t="s">
        <v>164</v>
      </c>
      <c r="F143" s="19">
        <v>48622.42</v>
      </c>
      <c r="G143" s="19">
        <v>44241.75</v>
      </c>
      <c r="H143" s="19"/>
      <c r="I143" s="19"/>
      <c r="J143" s="36">
        <v>92864.17</v>
      </c>
    </row>
    <row r="144" spans="2:10" s="17" customFormat="1" x14ac:dyDescent="0.2">
      <c r="B144" s="25" t="s">
        <v>32</v>
      </c>
      <c r="C144" s="21">
        <v>25436</v>
      </c>
      <c r="D144" s="38" t="s">
        <v>150</v>
      </c>
      <c r="E144" s="32" t="s">
        <v>322</v>
      </c>
      <c r="F144" s="19">
        <v>0</v>
      </c>
      <c r="G144" s="19">
        <v>0</v>
      </c>
      <c r="H144" s="19"/>
      <c r="I144" s="19"/>
      <c r="J144" s="36">
        <v>0</v>
      </c>
    </row>
    <row r="145" spans="2:10" s="17" customFormat="1" x14ac:dyDescent="0.2">
      <c r="B145" s="25" t="s">
        <v>32</v>
      </c>
      <c r="C145" s="21">
        <v>25473</v>
      </c>
      <c r="D145" s="38" t="s">
        <v>150</v>
      </c>
      <c r="E145" s="32" t="s">
        <v>323</v>
      </c>
      <c r="F145" s="19">
        <v>271692.53999999998</v>
      </c>
      <c r="G145" s="19">
        <v>275457.61</v>
      </c>
      <c r="H145" s="19">
        <v>239314.31</v>
      </c>
      <c r="I145" s="19"/>
      <c r="J145" s="36">
        <v>786464.46</v>
      </c>
    </row>
    <row r="146" spans="2:10" s="17" customFormat="1" x14ac:dyDescent="0.2">
      <c r="B146" s="25" t="s">
        <v>32</v>
      </c>
      <c r="C146" s="21">
        <v>25483</v>
      </c>
      <c r="D146" s="38" t="s">
        <v>150</v>
      </c>
      <c r="E146" s="32" t="s">
        <v>165</v>
      </c>
      <c r="F146" s="19">
        <v>80.3</v>
      </c>
      <c r="G146" s="19">
        <v>94.4</v>
      </c>
      <c r="H146" s="19">
        <v>121</v>
      </c>
      <c r="I146" s="19"/>
      <c r="J146" s="36">
        <v>295.7</v>
      </c>
    </row>
    <row r="147" spans="2:10" s="17" customFormat="1" x14ac:dyDescent="0.2">
      <c r="B147" s="25" t="s">
        <v>32</v>
      </c>
      <c r="C147" s="21">
        <v>25488</v>
      </c>
      <c r="D147" s="38" t="s">
        <v>150</v>
      </c>
      <c r="E147" s="32" t="s">
        <v>166</v>
      </c>
      <c r="F147" s="19">
        <v>13048.84</v>
      </c>
      <c r="G147" s="19">
        <v>19004.25</v>
      </c>
      <c r="H147" s="19">
        <v>20744.23</v>
      </c>
      <c r="I147" s="19"/>
      <c r="J147" s="36">
        <v>52797.32</v>
      </c>
    </row>
    <row r="148" spans="2:10" s="17" customFormat="1" x14ac:dyDescent="0.2">
      <c r="B148" s="25" t="s">
        <v>32</v>
      </c>
      <c r="C148" s="21">
        <v>25530</v>
      </c>
      <c r="D148" s="38" t="s">
        <v>150</v>
      </c>
      <c r="E148" s="32" t="s">
        <v>167</v>
      </c>
      <c r="F148" s="19">
        <v>3809.32</v>
      </c>
      <c r="G148" s="19">
        <v>5786.28</v>
      </c>
      <c r="H148" s="19">
        <v>3861.7</v>
      </c>
      <c r="I148" s="19"/>
      <c r="J148" s="36">
        <v>13457.3</v>
      </c>
    </row>
    <row r="149" spans="2:10" s="17" customFormat="1" x14ac:dyDescent="0.2">
      <c r="B149" s="25" t="s">
        <v>32</v>
      </c>
      <c r="C149" s="21">
        <v>25592</v>
      </c>
      <c r="D149" s="38" t="s">
        <v>150</v>
      </c>
      <c r="E149" s="32" t="s">
        <v>169</v>
      </c>
      <c r="F149" s="19">
        <v>0</v>
      </c>
      <c r="G149" s="19">
        <v>0</v>
      </c>
      <c r="H149" s="19">
        <v>0</v>
      </c>
      <c r="I149" s="19"/>
      <c r="J149" s="36">
        <v>0</v>
      </c>
    </row>
    <row r="150" spans="2:10" s="17" customFormat="1" x14ac:dyDescent="0.2">
      <c r="B150" s="25" t="s">
        <v>32</v>
      </c>
      <c r="C150" s="21">
        <v>25594</v>
      </c>
      <c r="D150" s="38" t="s">
        <v>150</v>
      </c>
      <c r="E150" s="32" t="s">
        <v>170</v>
      </c>
      <c r="F150" s="19">
        <v>3995.81</v>
      </c>
      <c r="G150" s="19">
        <v>95.77</v>
      </c>
      <c r="H150" s="19">
        <v>9608.3799999999992</v>
      </c>
      <c r="I150" s="19"/>
      <c r="J150" s="36">
        <v>13699.96</v>
      </c>
    </row>
    <row r="151" spans="2:10" s="17" customFormat="1" x14ac:dyDescent="0.2">
      <c r="B151" s="25" t="s">
        <v>32</v>
      </c>
      <c r="C151" s="21">
        <v>25612</v>
      </c>
      <c r="D151" s="38" t="s">
        <v>150</v>
      </c>
      <c r="E151" s="32" t="s">
        <v>171</v>
      </c>
      <c r="F151" s="19">
        <v>16286</v>
      </c>
      <c r="G151" s="19">
        <v>18421</v>
      </c>
      <c r="H151" s="19"/>
      <c r="I151" s="19"/>
      <c r="J151" s="36">
        <v>34707</v>
      </c>
    </row>
    <row r="152" spans="2:10" s="17" customFormat="1" x14ac:dyDescent="0.2">
      <c r="B152" s="25" t="s">
        <v>32</v>
      </c>
      <c r="C152" s="21">
        <v>25662</v>
      </c>
      <c r="D152" s="38" t="s">
        <v>150</v>
      </c>
      <c r="E152" s="32" t="s">
        <v>172</v>
      </c>
      <c r="F152" s="19"/>
      <c r="G152" s="19">
        <v>5054</v>
      </c>
      <c r="H152" s="19">
        <v>1653</v>
      </c>
      <c r="I152" s="19"/>
      <c r="J152" s="36">
        <v>6707</v>
      </c>
    </row>
    <row r="153" spans="2:10" s="17" customFormat="1" x14ac:dyDescent="0.2">
      <c r="B153" s="25" t="s">
        <v>32</v>
      </c>
      <c r="C153" s="21">
        <v>25754</v>
      </c>
      <c r="D153" s="38" t="s">
        <v>150</v>
      </c>
      <c r="E153" s="32" t="s">
        <v>173</v>
      </c>
      <c r="F153" s="19">
        <v>11736</v>
      </c>
      <c r="G153" s="19">
        <v>18831</v>
      </c>
      <c r="H153" s="19">
        <v>10130</v>
      </c>
      <c r="I153" s="19"/>
      <c r="J153" s="36">
        <v>40697</v>
      </c>
    </row>
    <row r="154" spans="2:10" s="17" customFormat="1" x14ac:dyDescent="0.2">
      <c r="B154" s="25" t="s">
        <v>32</v>
      </c>
      <c r="C154" s="21">
        <v>25785</v>
      </c>
      <c r="D154" s="38" t="s">
        <v>150</v>
      </c>
      <c r="E154" s="32" t="s">
        <v>324</v>
      </c>
      <c r="F154" s="19">
        <v>0</v>
      </c>
      <c r="G154" s="19">
        <v>0</v>
      </c>
      <c r="H154" s="19">
        <v>0</v>
      </c>
      <c r="I154" s="19"/>
      <c r="J154" s="36">
        <v>0</v>
      </c>
    </row>
    <row r="155" spans="2:10" s="17" customFormat="1" x14ac:dyDescent="0.2">
      <c r="B155" s="25" t="s">
        <v>32</v>
      </c>
      <c r="C155" s="21">
        <v>25807</v>
      </c>
      <c r="D155" s="38" t="s">
        <v>150</v>
      </c>
      <c r="E155" s="32" t="s">
        <v>325</v>
      </c>
      <c r="F155" s="19">
        <v>2400</v>
      </c>
      <c r="G155" s="19">
        <v>1750</v>
      </c>
      <c r="H155" s="19"/>
      <c r="I155" s="19"/>
      <c r="J155" s="36">
        <v>4150</v>
      </c>
    </row>
    <row r="156" spans="2:10" s="17" customFormat="1" x14ac:dyDescent="0.2">
      <c r="B156" s="25" t="s">
        <v>32</v>
      </c>
      <c r="C156" s="21">
        <v>25845</v>
      </c>
      <c r="D156" s="38" t="s">
        <v>150</v>
      </c>
      <c r="E156" s="32" t="s">
        <v>175</v>
      </c>
      <c r="F156" s="19">
        <v>60483</v>
      </c>
      <c r="G156" s="19">
        <v>60440</v>
      </c>
      <c r="H156" s="19">
        <v>66323</v>
      </c>
      <c r="I156" s="19"/>
      <c r="J156" s="36">
        <v>187246</v>
      </c>
    </row>
    <row r="157" spans="2:10" s="17" customFormat="1" x14ac:dyDescent="0.2">
      <c r="B157" s="25" t="s">
        <v>32</v>
      </c>
      <c r="C157" s="21">
        <v>25851</v>
      </c>
      <c r="D157" s="38" t="s">
        <v>150</v>
      </c>
      <c r="E157" s="32" t="s">
        <v>176</v>
      </c>
      <c r="F157" s="19"/>
      <c r="G157" s="19"/>
      <c r="H157" s="19">
        <v>2810</v>
      </c>
      <c r="I157" s="19"/>
      <c r="J157" s="36">
        <v>2810</v>
      </c>
    </row>
    <row r="158" spans="2:10" s="17" customFormat="1" x14ac:dyDescent="0.2">
      <c r="B158" s="25" t="s">
        <v>32</v>
      </c>
      <c r="C158" s="21">
        <v>25875</v>
      </c>
      <c r="D158" s="38" t="s">
        <v>150</v>
      </c>
      <c r="E158" s="32" t="s">
        <v>177</v>
      </c>
      <c r="F158" s="19">
        <v>17151.7</v>
      </c>
      <c r="G158" s="19">
        <v>9392.1</v>
      </c>
      <c r="H158" s="19">
        <v>8431.2999999999993</v>
      </c>
      <c r="I158" s="19"/>
      <c r="J158" s="36">
        <v>34975.100000000006</v>
      </c>
    </row>
    <row r="159" spans="2:10" s="17" customFormat="1" x14ac:dyDescent="0.2">
      <c r="B159" s="25" t="s">
        <v>32</v>
      </c>
      <c r="C159" s="21">
        <v>95001</v>
      </c>
      <c r="D159" s="38" t="s">
        <v>178</v>
      </c>
      <c r="E159" s="32" t="s">
        <v>179</v>
      </c>
      <c r="F159" s="19"/>
      <c r="G159" s="19">
        <v>3838.59</v>
      </c>
      <c r="H159" s="19">
        <v>2101.6</v>
      </c>
      <c r="I159" s="19"/>
      <c r="J159" s="36">
        <v>5940.1900000000005</v>
      </c>
    </row>
    <row r="160" spans="2:10" s="17" customFormat="1" x14ac:dyDescent="0.2">
      <c r="B160" s="25" t="s">
        <v>32</v>
      </c>
      <c r="C160" s="21">
        <v>41016</v>
      </c>
      <c r="D160" s="38" t="s">
        <v>180</v>
      </c>
      <c r="E160" s="32" t="s">
        <v>181</v>
      </c>
      <c r="F160" s="19"/>
      <c r="G160" s="19">
        <v>5028</v>
      </c>
      <c r="H160" s="19"/>
      <c r="I160" s="19"/>
      <c r="J160" s="36">
        <v>5028</v>
      </c>
    </row>
    <row r="161" spans="2:10" s="17" customFormat="1" x14ac:dyDescent="0.2">
      <c r="B161" s="25" t="s">
        <v>32</v>
      </c>
      <c r="C161" s="21">
        <v>41132</v>
      </c>
      <c r="D161" s="38" t="s">
        <v>180</v>
      </c>
      <c r="E161" s="32" t="s">
        <v>182</v>
      </c>
      <c r="F161" s="19">
        <v>1860</v>
      </c>
      <c r="G161" s="19"/>
      <c r="H161" s="19">
        <v>930.3</v>
      </c>
      <c r="I161" s="19"/>
      <c r="J161" s="36">
        <v>2790.3</v>
      </c>
    </row>
    <row r="162" spans="2:10" s="17" customFormat="1" x14ac:dyDescent="0.2">
      <c r="B162" s="25" t="s">
        <v>32</v>
      </c>
      <c r="C162" s="21">
        <v>41396</v>
      </c>
      <c r="D162" s="38" t="s">
        <v>180</v>
      </c>
      <c r="E162" s="32" t="s">
        <v>183</v>
      </c>
      <c r="F162" s="19"/>
      <c r="G162" s="19"/>
      <c r="H162" s="19">
        <v>1872</v>
      </c>
      <c r="I162" s="19"/>
      <c r="J162" s="36">
        <v>1872</v>
      </c>
    </row>
    <row r="163" spans="2:10" s="17" customFormat="1" x14ac:dyDescent="0.2">
      <c r="B163" s="25" t="s">
        <v>32</v>
      </c>
      <c r="C163" s="21">
        <v>41001</v>
      </c>
      <c r="D163" s="38" t="s">
        <v>180</v>
      </c>
      <c r="E163" s="32" t="s">
        <v>184</v>
      </c>
      <c r="F163" s="19">
        <v>2727</v>
      </c>
      <c r="G163" s="19">
        <v>10134.17</v>
      </c>
      <c r="H163" s="19">
        <v>2730</v>
      </c>
      <c r="I163" s="19"/>
      <c r="J163" s="36">
        <v>15591.17</v>
      </c>
    </row>
    <row r="164" spans="2:10" s="17" customFormat="1" x14ac:dyDescent="0.2">
      <c r="B164" s="25" t="s">
        <v>32</v>
      </c>
      <c r="C164" s="21">
        <v>41518</v>
      </c>
      <c r="D164" s="38" t="s">
        <v>180</v>
      </c>
      <c r="E164" s="32" t="s">
        <v>185</v>
      </c>
      <c r="F164" s="19">
        <v>0</v>
      </c>
      <c r="G164" s="19">
        <v>0</v>
      </c>
      <c r="H164" s="19">
        <v>3500</v>
      </c>
      <c r="I164" s="19"/>
      <c r="J164" s="36">
        <v>3500</v>
      </c>
    </row>
    <row r="165" spans="2:10" s="17" customFormat="1" x14ac:dyDescent="0.2">
      <c r="B165" s="25" t="s">
        <v>32</v>
      </c>
      <c r="C165" s="21">
        <v>41524</v>
      </c>
      <c r="D165" s="38" t="s">
        <v>180</v>
      </c>
      <c r="E165" s="32" t="s">
        <v>186</v>
      </c>
      <c r="F165" s="19">
        <v>1613.4</v>
      </c>
      <c r="G165" s="19">
        <v>317.07</v>
      </c>
      <c r="H165" s="19">
        <v>806.4</v>
      </c>
      <c r="I165" s="19"/>
      <c r="J165" s="36">
        <v>2736.87</v>
      </c>
    </row>
    <row r="166" spans="2:10" s="17" customFormat="1" x14ac:dyDescent="0.2">
      <c r="B166" s="25" t="s">
        <v>32</v>
      </c>
      <c r="C166" s="21">
        <v>41551</v>
      </c>
      <c r="D166" s="38" t="s">
        <v>180</v>
      </c>
      <c r="E166" s="32" t="s">
        <v>187</v>
      </c>
      <c r="F166" s="19"/>
      <c r="G166" s="19"/>
      <c r="H166" s="19">
        <v>1600</v>
      </c>
      <c r="I166" s="19"/>
      <c r="J166" s="36">
        <v>1600</v>
      </c>
    </row>
    <row r="167" spans="2:10" s="17" customFormat="1" x14ac:dyDescent="0.2">
      <c r="B167" s="25" t="s">
        <v>32</v>
      </c>
      <c r="C167" s="21">
        <v>41615</v>
      </c>
      <c r="D167" s="38" t="s">
        <v>180</v>
      </c>
      <c r="E167" s="32" t="s">
        <v>188</v>
      </c>
      <c r="F167" s="19">
        <v>8970.6</v>
      </c>
      <c r="G167" s="19">
        <v>3039.96</v>
      </c>
      <c r="H167" s="19">
        <v>1263.3</v>
      </c>
      <c r="I167" s="19"/>
      <c r="J167" s="36">
        <v>13273.86</v>
      </c>
    </row>
    <row r="168" spans="2:10" s="17" customFormat="1" x14ac:dyDescent="0.2">
      <c r="B168" s="25" t="s">
        <v>32</v>
      </c>
      <c r="C168" s="21">
        <v>41799</v>
      </c>
      <c r="D168" s="38" t="s">
        <v>180</v>
      </c>
      <c r="E168" s="32" t="s">
        <v>189</v>
      </c>
      <c r="F168" s="19">
        <v>3004</v>
      </c>
      <c r="G168" s="19">
        <v>2928</v>
      </c>
      <c r="H168" s="19"/>
      <c r="I168" s="19"/>
      <c r="J168" s="36">
        <v>5932</v>
      </c>
    </row>
    <row r="169" spans="2:10" s="17" customFormat="1" x14ac:dyDescent="0.2">
      <c r="B169" s="25" t="s">
        <v>32</v>
      </c>
      <c r="C169" s="21">
        <v>41797</v>
      </c>
      <c r="D169" s="38" t="s">
        <v>180</v>
      </c>
      <c r="E169" s="32" t="s">
        <v>190</v>
      </c>
      <c r="F169" s="19">
        <v>21873</v>
      </c>
      <c r="G169" s="19">
        <v>20443</v>
      </c>
      <c r="H169" s="19">
        <v>33603</v>
      </c>
      <c r="I169" s="19"/>
      <c r="J169" s="36">
        <v>75919</v>
      </c>
    </row>
    <row r="170" spans="2:10" s="17" customFormat="1" x14ac:dyDescent="0.2">
      <c r="B170" s="25" t="s">
        <v>32</v>
      </c>
      <c r="C170" s="21">
        <v>41885</v>
      </c>
      <c r="D170" s="38" t="s">
        <v>180</v>
      </c>
      <c r="E170" s="32" t="s">
        <v>326</v>
      </c>
      <c r="F170" s="19"/>
      <c r="G170" s="19"/>
      <c r="H170" s="19">
        <v>6748</v>
      </c>
      <c r="I170" s="19"/>
      <c r="J170" s="36">
        <v>6748</v>
      </c>
    </row>
    <row r="171" spans="2:10" s="17" customFormat="1" x14ac:dyDescent="0.2">
      <c r="B171" s="25" t="s">
        <v>32</v>
      </c>
      <c r="C171" s="21">
        <v>44035</v>
      </c>
      <c r="D171" s="38" t="s">
        <v>191</v>
      </c>
      <c r="E171" s="32" t="s">
        <v>192</v>
      </c>
      <c r="F171" s="19">
        <v>1500.98</v>
      </c>
      <c r="G171" s="19">
        <v>1065.73</v>
      </c>
      <c r="H171" s="19">
        <v>1501.81</v>
      </c>
      <c r="I171" s="19"/>
      <c r="J171" s="36">
        <v>4068.52</v>
      </c>
    </row>
    <row r="172" spans="2:10" s="17" customFormat="1" x14ac:dyDescent="0.2">
      <c r="B172" s="25" t="s">
        <v>32</v>
      </c>
      <c r="C172" s="21">
        <v>44078</v>
      </c>
      <c r="D172" s="38" t="s">
        <v>191</v>
      </c>
      <c r="E172" s="32" t="s">
        <v>193</v>
      </c>
      <c r="F172" s="19">
        <v>53113.5</v>
      </c>
      <c r="G172" s="19">
        <v>98484</v>
      </c>
      <c r="H172" s="19">
        <v>60631.5</v>
      </c>
      <c r="I172" s="19"/>
      <c r="J172" s="36">
        <v>212229</v>
      </c>
    </row>
    <row r="173" spans="2:10" s="17" customFormat="1" x14ac:dyDescent="0.2">
      <c r="B173" s="25" t="s">
        <v>32</v>
      </c>
      <c r="C173" s="21">
        <v>44090</v>
      </c>
      <c r="D173" s="38" t="s">
        <v>191</v>
      </c>
      <c r="E173" s="32" t="s">
        <v>194</v>
      </c>
      <c r="F173" s="19">
        <v>9855</v>
      </c>
      <c r="G173" s="19">
        <v>6628</v>
      </c>
      <c r="H173" s="19">
        <v>4074</v>
      </c>
      <c r="I173" s="19"/>
      <c r="J173" s="36">
        <v>20557</v>
      </c>
    </row>
    <row r="174" spans="2:10" s="17" customFormat="1" x14ac:dyDescent="0.2">
      <c r="B174" s="25" t="s">
        <v>32</v>
      </c>
      <c r="C174" s="21">
        <v>44378</v>
      </c>
      <c r="D174" s="38" t="s">
        <v>191</v>
      </c>
      <c r="E174" s="32" t="s">
        <v>195</v>
      </c>
      <c r="F174" s="19">
        <v>1174.3499999999999</v>
      </c>
      <c r="G174" s="19">
        <v>833.81</v>
      </c>
      <c r="H174" s="19">
        <v>1175.1300000000001</v>
      </c>
      <c r="I174" s="19"/>
      <c r="J174" s="36">
        <v>3183.29</v>
      </c>
    </row>
    <row r="175" spans="2:10" s="17" customFormat="1" x14ac:dyDescent="0.2">
      <c r="B175" s="25" t="s">
        <v>32</v>
      </c>
      <c r="C175" s="21">
        <v>44430</v>
      </c>
      <c r="D175" s="38" t="s">
        <v>191</v>
      </c>
      <c r="E175" s="32" t="s">
        <v>196</v>
      </c>
      <c r="F175" s="19">
        <v>0</v>
      </c>
      <c r="G175" s="19">
        <v>0</v>
      </c>
      <c r="H175" s="19">
        <v>0</v>
      </c>
      <c r="I175" s="19"/>
      <c r="J175" s="36">
        <v>0</v>
      </c>
    </row>
    <row r="176" spans="2:10" s="17" customFormat="1" x14ac:dyDescent="0.2">
      <c r="B176" s="25" t="s">
        <v>32</v>
      </c>
      <c r="C176" s="21">
        <v>44001</v>
      </c>
      <c r="D176" s="38" t="s">
        <v>191</v>
      </c>
      <c r="E176" s="32" t="s">
        <v>197</v>
      </c>
      <c r="F176" s="19">
        <v>1147.67</v>
      </c>
      <c r="G176" s="19">
        <v>2689.87</v>
      </c>
      <c r="H176" s="19">
        <v>6492.36</v>
      </c>
      <c r="I176" s="19"/>
      <c r="J176" s="36">
        <v>10329.9</v>
      </c>
    </row>
    <row r="177" spans="2:10" s="17" customFormat="1" x14ac:dyDescent="0.2">
      <c r="B177" s="25" t="s">
        <v>32</v>
      </c>
      <c r="C177" s="21">
        <v>47053</v>
      </c>
      <c r="D177" s="38" t="s">
        <v>198</v>
      </c>
      <c r="E177" s="32" t="s">
        <v>199</v>
      </c>
      <c r="F177" s="19">
        <v>4850.6400000000003</v>
      </c>
      <c r="G177" s="19">
        <v>4878.7299999999996</v>
      </c>
      <c r="H177" s="19"/>
      <c r="I177" s="19"/>
      <c r="J177" s="36">
        <v>9729.369999999999</v>
      </c>
    </row>
    <row r="178" spans="2:10" s="17" customFormat="1" x14ac:dyDescent="0.2">
      <c r="B178" s="25" t="s">
        <v>32</v>
      </c>
      <c r="C178" s="21">
        <v>47001</v>
      </c>
      <c r="D178" s="38" t="s">
        <v>198</v>
      </c>
      <c r="E178" s="32" t="s">
        <v>200</v>
      </c>
      <c r="F178" s="19">
        <v>9768</v>
      </c>
      <c r="G178" s="19">
        <v>17511</v>
      </c>
      <c r="H178" s="19">
        <v>15746.72</v>
      </c>
      <c r="I178" s="19"/>
      <c r="J178" s="36">
        <v>43025.72</v>
      </c>
    </row>
    <row r="179" spans="2:10" s="17" customFormat="1" x14ac:dyDescent="0.2">
      <c r="B179" s="25" t="s">
        <v>32</v>
      </c>
      <c r="C179" s="21">
        <v>50006</v>
      </c>
      <c r="D179" s="38" t="s">
        <v>201</v>
      </c>
      <c r="E179" s="32" t="s">
        <v>202</v>
      </c>
      <c r="F179" s="19">
        <v>65567.399999999994</v>
      </c>
      <c r="G179" s="19">
        <v>85705.090000000011</v>
      </c>
      <c r="H179" s="19">
        <v>64976.160000000003</v>
      </c>
      <c r="I179" s="19"/>
      <c r="J179" s="36">
        <v>216248.65</v>
      </c>
    </row>
    <row r="180" spans="2:10" s="17" customFormat="1" x14ac:dyDescent="0.2">
      <c r="B180" s="25" t="s">
        <v>32</v>
      </c>
      <c r="C180" s="21">
        <v>50110</v>
      </c>
      <c r="D180" s="38" t="s">
        <v>201</v>
      </c>
      <c r="E180" s="32" t="s">
        <v>327</v>
      </c>
      <c r="F180" s="19">
        <v>10985.65</v>
      </c>
      <c r="G180" s="19">
        <v>9566.92</v>
      </c>
      <c r="H180" s="19"/>
      <c r="I180" s="19"/>
      <c r="J180" s="36">
        <v>20552.57</v>
      </c>
    </row>
    <row r="181" spans="2:10" s="17" customFormat="1" x14ac:dyDescent="0.2">
      <c r="B181" s="25" t="s">
        <v>32</v>
      </c>
      <c r="C181" s="21">
        <v>50150</v>
      </c>
      <c r="D181" s="38" t="s">
        <v>201</v>
      </c>
      <c r="E181" s="32" t="s">
        <v>203</v>
      </c>
      <c r="F181" s="19">
        <v>7877.15</v>
      </c>
      <c r="G181" s="19">
        <v>6085.13</v>
      </c>
      <c r="H181" s="19">
        <v>7523.01</v>
      </c>
      <c r="I181" s="19"/>
      <c r="J181" s="36">
        <v>21485.29</v>
      </c>
    </row>
    <row r="182" spans="2:10" s="17" customFormat="1" x14ac:dyDescent="0.2">
      <c r="B182" s="25" t="s">
        <v>32</v>
      </c>
      <c r="C182" s="21">
        <v>50226</v>
      </c>
      <c r="D182" s="38" t="s">
        <v>201</v>
      </c>
      <c r="E182" s="32" t="s">
        <v>204</v>
      </c>
      <c r="F182" s="19">
        <v>0</v>
      </c>
      <c r="G182" s="19">
        <v>1892.22</v>
      </c>
      <c r="H182" s="19">
        <v>1575.53</v>
      </c>
      <c r="I182" s="19"/>
      <c r="J182" s="36">
        <v>3467.75</v>
      </c>
    </row>
    <row r="183" spans="2:10" s="17" customFormat="1" x14ac:dyDescent="0.2">
      <c r="B183" s="25" t="s">
        <v>32</v>
      </c>
      <c r="C183" s="21">
        <v>50251</v>
      </c>
      <c r="D183" s="38" t="s">
        <v>201</v>
      </c>
      <c r="E183" s="32" t="s">
        <v>205</v>
      </c>
      <c r="F183" s="19">
        <v>0</v>
      </c>
      <c r="G183" s="19">
        <v>0</v>
      </c>
      <c r="H183" s="19">
        <v>0</v>
      </c>
      <c r="I183" s="19"/>
      <c r="J183" s="36">
        <v>0</v>
      </c>
    </row>
    <row r="184" spans="2:10" s="17" customFormat="1" x14ac:dyDescent="0.2">
      <c r="B184" s="25" t="s">
        <v>32</v>
      </c>
      <c r="C184" s="21">
        <v>50287</v>
      </c>
      <c r="D184" s="38" t="s">
        <v>201</v>
      </c>
      <c r="E184" s="32" t="s">
        <v>328</v>
      </c>
      <c r="F184" s="19">
        <v>7250</v>
      </c>
      <c r="G184" s="19">
        <v>3500</v>
      </c>
      <c r="H184" s="19"/>
      <c r="I184" s="19"/>
      <c r="J184" s="36">
        <v>10750</v>
      </c>
    </row>
    <row r="185" spans="2:10" s="17" customFormat="1" x14ac:dyDescent="0.2">
      <c r="B185" s="25" t="s">
        <v>32</v>
      </c>
      <c r="C185" s="21">
        <v>50313</v>
      </c>
      <c r="D185" s="38" t="s">
        <v>201</v>
      </c>
      <c r="E185" s="32" t="s">
        <v>206</v>
      </c>
      <c r="F185" s="19">
        <v>29283.25</v>
      </c>
      <c r="G185" s="19">
        <v>29978</v>
      </c>
      <c r="H185" s="19">
        <v>17444.75</v>
      </c>
      <c r="I185" s="19"/>
      <c r="J185" s="36">
        <v>76706</v>
      </c>
    </row>
    <row r="186" spans="2:10" s="17" customFormat="1" x14ac:dyDescent="0.2">
      <c r="B186" s="25" t="s">
        <v>32</v>
      </c>
      <c r="C186" s="21">
        <v>50318</v>
      </c>
      <c r="D186" s="38" t="s">
        <v>201</v>
      </c>
      <c r="E186" s="32" t="s">
        <v>207</v>
      </c>
      <c r="F186" s="19">
        <v>61615.85</v>
      </c>
      <c r="G186" s="19">
        <v>57308.37</v>
      </c>
      <c r="H186" s="19">
        <v>40981.990000000005</v>
      </c>
      <c r="I186" s="19"/>
      <c r="J186" s="36">
        <v>159906.21000000002</v>
      </c>
    </row>
    <row r="187" spans="2:10" s="17" customFormat="1" x14ac:dyDescent="0.2">
      <c r="B187" s="25" t="s">
        <v>32</v>
      </c>
      <c r="C187" s="21">
        <v>50568</v>
      </c>
      <c r="D187" s="38" t="s">
        <v>201</v>
      </c>
      <c r="E187" s="32" t="s">
        <v>208</v>
      </c>
      <c r="F187" s="19"/>
      <c r="G187" s="19">
        <v>0</v>
      </c>
      <c r="H187" s="19">
        <v>9297</v>
      </c>
      <c r="I187" s="19"/>
      <c r="J187" s="36">
        <v>9297</v>
      </c>
    </row>
    <row r="188" spans="2:10" s="17" customFormat="1" x14ac:dyDescent="0.2">
      <c r="B188" s="25" t="s">
        <v>32</v>
      </c>
      <c r="C188" s="21">
        <v>50573</v>
      </c>
      <c r="D188" s="38" t="s">
        <v>201</v>
      </c>
      <c r="E188" s="32" t="s">
        <v>209</v>
      </c>
      <c r="F188" s="19">
        <v>69416</v>
      </c>
      <c r="G188" s="19">
        <v>73945.239999999991</v>
      </c>
      <c r="H188" s="19">
        <v>60699.63</v>
      </c>
      <c r="I188" s="19"/>
      <c r="J188" s="36">
        <v>204060.87</v>
      </c>
    </row>
    <row r="189" spans="2:10" s="17" customFormat="1" x14ac:dyDescent="0.2">
      <c r="B189" s="25" t="s">
        <v>32</v>
      </c>
      <c r="C189" s="21">
        <v>50606</v>
      </c>
      <c r="D189" s="38" t="s">
        <v>201</v>
      </c>
      <c r="E189" s="32" t="s">
        <v>210</v>
      </c>
      <c r="F189" s="19">
        <v>19815</v>
      </c>
      <c r="G189" s="19">
        <v>42599.31</v>
      </c>
      <c r="H189" s="19">
        <v>43182.36</v>
      </c>
      <c r="I189" s="19"/>
      <c r="J189" s="36">
        <v>105596.67</v>
      </c>
    </row>
    <row r="190" spans="2:10" s="17" customFormat="1" x14ac:dyDescent="0.2">
      <c r="B190" s="25" t="s">
        <v>32</v>
      </c>
      <c r="C190" s="21">
        <v>50680</v>
      </c>
      <c r="D190" s="38" t="s">
        <v>201</v>
      </c>
      <c r="E190" s="32" t="s">
        <v>211</v>
      </c>
      <c r="F190" s="19">
        <v>10094</v>
      </c>
      <c r="G190" s="19">
        <v>12813.4</v>
      </c>
      <c r="H190" s="19">
        <v>17655.419999999998</v>
      </c>
      <c r="I190" s="19"/>
      <c r="J190" s="36">
        <v>40562.82</v>
      </c>
    </row>
    <row r="191" spans="2:10" s="17" customFormat="1" x14ac:dyDescent="0.2">
      <c r="B191" s="25" t="s">
        <v>32</v>
      </c>
      <c r="C191" s="21">
        <v>50689</v>
      </c>
      <c r="D191" s="38" t="s">
        <v>201</v>
      </c>
      <c r="E191" s="32" t="s">
        <v>212</v>
      </c>
      <c r="F191" s="19"/>
      <c r="G191" s="19">
        <v>6553</v>
      </c>
      <c r="H191" s="19">
        <v>5464.58</v>
      </c>
      <c r="I191" s="19"/>
      <c r="J191" s="36">
        <v>12017.58</v>
      </c>
    </row>
    <row r="192" spans="2:10" s="17" customFormat="1" x14ac:dyDescent="0.2">
      <c r="B192" s="25" t="s">
        <v>32</v>
      </c>
      <c r="C192" s="21">
        <v>50370</v>
      </c>
      <c r="D192" s="38" t="s">
        <v>201</v>
      </c>
      <c r="E192" s="32" t="s">
        <v>213</v>
      </c>
      <c r="F192" s="19">
        <v>15770</v>
      </c>
      <c r="G192" s="19">
        <v>20592</v>
      </c>
      <c r="H192" s="19">
        <v>13602</v>
      </c>
      <c r="I192" s="19"/>
      <c r="J192" s="36">
        <v>49964</v>
      </c>
    </row>
    <row r="193" spans="2:10" s="17" customFormat="1" x14ac:dyDescent="0.2">
      <c r="B193" s="25" t="s">
        <v>32</v>
      </c>
      <c r="C193" s="21">
        <v>50001</v>
      </c>
      <c r="D193" s="38" t="s">
        <v>201</v>
      </c>
      <c r="E193" s="32" t="s">
        <v>214</v>
      </c>
      <c r="F193" s="19">
        <v>191816.24</v>
      </c>
      <c r="G193" s="19">
        <v>181117.21999999997</v>
      </c>
      <c r="H193" s="19">
        <v>195394.64</v>
      </c>
      <c r="I193" s="19"/>
      <c r="J193" s="36">
        <v>568328.1</v>
      </c>
    </row>
    <row r="194" spans="2:10" s="17" customFormat="1" x14ac:dyDescent="0.2">
      <c r="B194" s="25" t="s">
        <v>32</v>
      </c>
      <c r="C194" s="21">
        <v>52287</v>
      </c>
      <c r="D194" s="38" t="s">
        <v>215</v>
      </c>
      <c r="E194" s="32" t="s">
        <v>329</v>
      </c>
      <c r="F194" s="19">
        <v>6000</v>
      </c>
      <c r="G194" s="19">
        <v>4220</v>
      </c>
      <c r="H194" s="19"/>
      <c r="I194" s="19"/>
      <c r="J194" s="36">
        <v>10220</v>
      </c>
    </row>
    <row r="195" spans="2:10" s="17" customFormat="1" x14ac:dyDescent="0.2">
      <c r="B195" s="25" t="s">
        <v>32</v>
      </c>
      <c r="C195" s="21">
        <v>52354</v>
      </c>
      <c r="D195" s="38" t="s">
        <v>215</v>
      </c>
      <c r="E195" s="32" t="s">
        <v>330</v>
      </c>
      <c r="F195" s="19">
        <v>0</v>
      </c>
      <c r="G195" s="19">
        <v>0</v>
      </c>
      <c r="H195" s="19"/>
      <c r="I195" s="19"/>
      <c r="J195" s="36">
        <v>0</v>
      </c>
    </row>
    <row r="196" spans="2:10" s="17" customFormat="1" x14ac:dyDescent="0.2">
      <c r="B196" s="25" t="s">
        <v>32</v>
      </c>
      <c r="C196" s="21">
        <v>52356</v>
      </c>
      <c r="D196" s="38" t="s">
        <v>215</v>
      </c>
      <c r="E196" s="32" t="s">
        <v>331</v>
      </c>
      <c r="F196" s="19"/>
      <c r="G196" s="19">
        <v>2562</v>
      </c>
      <c r="H196" s="19">
        <v>1974</v>
      </c>
      <c r="I196" s="19"/>
      <c r="J196" s="36">
        <v>4536</v>
      </c>
    </row>
    <row r="197" spans="2:10" s="17" customFormat="1" x14ac:dyDescent="0.2">
      <c r="B197" s="25" t="s">
        <v>32</v>
      </c>
      <c r="C197" s="21">
        <v>52001</v>
      </c>
      <c r="D197" s="38" t="s">
        <v>215</v>
      </c>
      <c r="E197" s="32" t="s">
        <v>216</v>
      </c>
      <c r="F197" s="19">
        <v>5513</v>
      </c>
      <c r="G197" s="19">
        <v>16404.400000000001</v>
      </c>
      <c r="H197" s="19">
        <v>17092</v>
      </c>
      <c r="I197" s="19"/>
      <c r="J197" s="36">
        <v>39009.4</v>
      </c>
    </row>
    <row r="198" spans="2:10" s="17" customFormat="1" x14ac:dyDescent="0.2">
      <c r="B198" s="25" t="s">
        <v>32</v>
      </c>
      <c r="C198" s="21">
        <v>52835</v>
      </c>
      <c r="D198" s="38" t="s">
        <v>215</v>
      </c>
      <c r="E198" s="32" t="s">
        <v>217</v>
      </c>
      <c r="F198" s="19">
        <v>630</v>
      </c>
      <c r="G198" s="19"/>
      <c r="H198" s="19"/>
      <c r="I198" s="19"/>
      <c r="J198" s="36">
        <v>630</v>
      </c>
    </row>
    <row r="199" spans="2:10" s="17" customFormat="1" x14ac:dyDescent="0.2">
      <c r="B199" s="25" t="s">
        <v>32</v>
      </c>
      <c r="C199" s="21">
        <v>52693</v>
      </c>
      <c r="D199" s="38" t="s">
        <v>215</v>
      </c>
      <c r="E199" s="32" t="s">
        <v>332</v>
      </c>
      <c r="F199" s="19"/>
      <c r="G199" s="19"/>
      <c r="H199" s="19">
        <v>1917</v>
      </c>
      <c r="I199" s="19"/>
      <c r="J199" s="36">
        <v>1917</v>
      </c>
    </row>
    <row r="200" spans="2:10" s="17" customFormat="1" x14ac:dyDescent="0.2">
      <c r="B200" s="25" t="s">
        <v>32</v>
      </c>
      <c r="C200" s="21">
        <v>52683</v>
      </c>
      <c r="D200" s="38" t="s">
        <v>215</v>
      </c>
      <c r="E200" s="32" t="s">
        <v>333</v>
      </c>
      <c r="F200" s="19">
        <v>1892</v>
      </c>
      <c r="G200" s="19">
        <v>3324</v>
      </c>
      <c r="H200" s="19"/>
      <c r="I200" s="19"/>
      <c r="J200" s="36">
        <v>5216</v>
      </c>
    </row>
    <row r="201" spans="2:10" s="17" customFormat="1" x14ac:dyDescent="0.2">
      <c r="B201" s="25" t="s">
        <v>32</v>
      </c>
      <c r="C201" s="21">
        <v>52786</v>
      </c>
      <c r="D201" s="38" t="s">
        <v>215</v>
      </c>
      <c r="E201" s="32" t="s">
        <v>334</v>
      </c>
      <c r="F201" s="19"/>
      <c r="G201" s="19">
        <v>559</v>
      </c>
      <c r="H201" s="19">
        <v>516.17999999999995</v>
      </c>
      <c r="I201" s="19"/>
      <c r="J201" s="36">
        <v>1075.1799999999998</v>
      </c>
    </row>
    <row r="202" spans="2:10" s="17" customFormat="1" x14ac:dyDescent="0.2">
      <c r="B202" s="25" t="s">
        <v>32</v>
      </c>
      <c r="C202" s="21">
        <v>54099</v>
      </c>
      <c r="D202" s="38" t="s">
        <v>219</v>
      </c>
      <c r="E202" s="32" t="s">
        <v>335</v>
      </c>
      <c r="F202" s="19">
        <v>29104.75</v>
      </c>
      <c r="G202" s="19">
        <v>28906.35</v>
      </c>
      <c r="H202" s="19"/>
      <c r="I202" s="19"/>
      <c r="J202" s="36">
        <v>58011.1</v>
      </c>
    </row>
    <row r="203" spans="2:10" s="17" customFormat="1" x14ac:dyDescent="0.2">
      <c r="B203" s="25" t="s">
        <v>32</v>
      </c>
      <c r="C203" s="21">
        <v>54172</v>
      </c>
      <c r="D203" s="38" t="s">
        <v>219</v>
      </c>
      <c r="E203" s="32" t="s">
        <v>336</v>
      </c>
      <c r="F203" s="19">
        <v>36367.25</v>
      </c>
      <c r="G203" s="19">
        <v>21797.65</v>
      </c>
      <c r="H203" s="19"/>
      <c r="I203" s="19"/>
      <c r="J203" s="36">
        <v>58164.9</v>
      </c>
    </row>
    <row r="204" spans="2:10" s="17" customFormat="1" x14ac:dyDescent="0.2">
      <c r="B204" s="25" t="s">
        <v>32</v>
      </c>
      <c r="C204" s="21">
        <v>54001</v>
      </c>
      <c r="D204" s="38" t="s">
        <v>219</v>
      </c>
      <c r="E204" s="32" t="s">
        <v>220</v>
      </c>
      <c r="F204" s="19">
        <v>53662.19</v>
      </c>
      <c r="G204" s="19">
        <v>40941.58</v>
      </c>
      <c r="H204" s="19">
        <v>48123.360000000001</v>
      </c>
      <c r="I204" s="19"/>
      <c r="J204" s="36">
        <v>142727.13</v>
      </c>
    </row>
    <row r="205" spans="2:10" s="17" customFormat="1" x14ac:dyDescent="0.2">
      <c r="B205" s="25" t="s">
        <v>32</v>
      </c>
      <c r="C205" s="21">
        <v>54261</v>
      </c>
      <c r="D205" s="38" t="s">
        <v>219</v>
      </c>
      <c r="E205" s="32" t="s">
        <v>221</v>
      </c>
      <c r="F205" s="19">
        <v>46191.72</v>
      </c>
      <c r="G205" s="19">
        <v>32076.080000000002</v>
      </c>
      <c r="H205" s="19">
        <v>19638.080000000002</v>
      </c>
      <c r="I205" s="19"/>
      <c r="J205" s="36">
        <v>97905.88</v>
      </c>
    </row>
    <row r="206" spans="2:10" s="17" customFormat="1" x14ac:dyDescent="0.2">
      <c r="B206" s="25" t="s">
        <v>32</v>
      </c>
      <c r="C206" s="21">
        <v>54405</v>
      </c>
      <c r="D206" s="38" t="s">
        <v>219</v>
      </c>
      <c r="E206" s="32" t="s">
        <v>337</v>
      </c>
      <c r="F206" s="19">
        <v>14174.810000000001</v>
      </c>
      <c r="G206" s="19">
        <v>10832.42</v>
      </c>
      <c r="H206" s="19">
        <v>5582.14</v>
      </c>
      <c r="I206" s="19"/>
      <c r="J206" s="36">
        <v>30589.370000000003</v>
      </c>
    </row>
    <row r="207" spans="2:10" s="17" customFormat="1" x14ac:dyDescent="0.2">
      <c r="B207" s="25" t="s">
        <v>32</v>
      </c>
      <c r="C207" s="21">
        <v>54520</v>
      </c>
      <c r="D207" s="38" t="s">
        <v>219</v>
      </c>
      <c r="E207" s="32" t="s">
        <v>223</v>
      </c>
      <c r="F207" s="19"/>
      <c r="G207" s="19">
        <v>5345.4</v>
      </c>
      <c r="H207" s="19">
        <v>3548.8</v>
      </c>
      <c r="I207" s="19"/>
      <c r="J207" s="36">
        <v>8894.2000000000007</v>
      </c>
    </row>
    <row r="208" spans="2:10" s="17" customFormat="1" x14ac:dyDescent="0.2">
      <c r="B208" s="25" t="s">
        <v>32</v>
      </c>
      <c r="C208" s="21">
        <v>54673</v>
      </c>
      <c r="D208" s="39" t="s">
        <v>219</v>
      </c>
      <c r="E208" s="37" t="s">
        <v>338</v>
      </c>
      <c r="F208" s="37">
        <v>10047.280000000001</v>
      </c>
      <c r="G208" s="37">
        <v>9677.92</v>
      </c>
      <c r="H208" s="37">
        <v>1176.92</v>
      </c>
      <c r="I208" s="37"/>
      <c r="J208" s="35">
        <v>20902.120000000003</v>
      </c>
    </row>
    <row r="209" spans="2:10" s="17" customFormat="1" x14ac:dyDescent="0.2">
      <c r="B209" s="25" t="s">
        <v>32</v>
      </c>
      <c r="C209" s="21">
        <v>54874</v>
      </c>
      <c r="D209" s="39" t="s">
        <v>219</v>
      </c>
      <c r="E209" s="37" t="s">
        <v>339</v>
      </c>
      <c r="F209" s="37">
        <v>14840</v>
      </c>
      <c r="G209" s="37">
        <v>14300</v>
      </c>
      <c r="H209" s="37">
        <v>20980</v>
      </c>
      <c r="I209" s="37"/>
      <c r="J209" s="35">
        <v>50120</v>
      </c>
    </row>
    <row r="210" spans="2:10" s="17" customFormat="1" x14ac:dyDescent="0.2">
      <c r="B210" s="25" t="s">
        <v>32</v>
      </c>
      <c r="C210" s="21">
        <v>86001</v>
      </c>
      <c r="D210" s="39" t="s">
        <v>224</v>
      </c>
      <c r="E210" s="37" t="s">
        <v>225</v>
      </c>
      <c r="F210" s="37">
        <v>11353</v>
      </c>
      <c r="G210" s="37">
        <v>18611.46</v>
      </c>
      <c r="H210" s="37">
        <v>944.9</v>
      </c>
      <c r="I210" s="37"/>
      <c r="J210" s="35">
        <v>30909.360000000001</v>
      </c>
    </row>
    <row r="211" spans="2:10" s="17" customFormat="1" x14ac:dyDescent="0.2">
      <c r="B211" s="25" t="s">
        <v>32</v>
      </c>
      <c r="C211" s="21">
        <v>86320</v>
      </c>
      <c r="D211" s="39" t="s">
        <v>224</v>
      </c>
      <c r="E211" s="37" t="s">
        <v>226</v>
      </c>
      <c r="F211" s="37"/>
      <c r="G211" s="37">
        <v>1750</v>
      </c>
      <c r="H211" s="37">
        <v>5304.5</v>
      </c>
      <c r="I211" s="37"/>
      <c r="J211" s="35">
        <v>7054.5</v>
      </c>
    </row>
    <row r="212" spans="2:10" s="17" customFormat="1" x14ac:dyDescent="0.2">
      <c r="B212" s="25" t="s">
        <v>32</v>
      </c>
      <c r="C212" s="21">
        <v>86569</v>
      </c>
      <c r="D212" s="39" t="s">
        <v>224</v>
      </c>
      <c r="E212" s="37" t="s">
        <v>227</v>
      </c>
      <c r="F212" s="37">
        <v>5562.41</v>
      </c>
      <c r="G212" s="37">
        <v>10125.57</v>
      </c>
      <c r="H212" s="37"/>
      <c r="I212" s="37"/>
      <c r="J212" s="35">
        <v>15687.98</v>
      </c>
    </row>
    <row r="213" spans="2:10" s="17" customFormat="1" x14ac:dyDescent="0.2">
      <c r="B213" s="25" t="s">
        <v>32</v>
      </c>
      <c r="C213" s="21">
        <v>86571</v>
      </c>
      <c r="D213" s="39" t="s">
        <v>224</v>
      </c>
      <c r="E213" s="37" t="s">
        <v>228</v>
      </c>
      <c r="F213" s="37">
        <v>18841.2</v>
      </c>
      <c r="G213" s="37">
        <v>14012.04</v>
      </c>
      <c r="H213" s="37">
        <v>3721.2</v>
      </c>
      <c r="I213" s="37"/>
      <c r="J213" s="35">
        <v>36574.44</v>
      </c>
    </row>
    <row r="214" spans="2:10" s="17" customFormat="1" x14ac:dyDescent="0.2">
      <c r="B214" s="25" t="s">
        <v>32</v>
      </c>
      <c r="C214" s="21">
        <v>86757</v>
      </c>
      <c r="D214" s="39" t="s">
        <v>224</v>
      </c>
      <c r="E214" s="37" t="s">
        <v>340</v>
      </c>
      <c r="F214" s="37">
        <v>2641</v>
      </c>
      <c r="G214" s="37">
        <v>2138</v>
      </c>
      <c r="H214" s="37">
        <v>1974</v>
      </c>
      <c r="I214" s="37"/>
      <c r="J214" s="35">
        <v>6753</v>
      </c>
    </row>
    <row r="215" spans="2:10" s="17" customFormat="1" x14ac:dyDescent="0.2">
      <c r="B215" s="25" t="s">
        <v>32</v>
      </c>
      <c r="C215" s="21">
        <v>63130</v>
      </c>
      <c r="D215" s="39" t="s">
        <v>229</v>
      </c>
      <c r="E215" s="37" t="s">
        <v>230</v>
      </c>
      <c r="F215" s="37">
        <v>7500.69</v>
      </c>
      <c r="G215" s="37">
        <v>5703.29</v>
      </c>
      <c r="H215" s="37">
        <v>7633.39</v>
      </c>
      <c r="I215" s="37"/>
      <c r="J215" s="35">
        <v>20837.37</v>
      </c>
    </row>
    <row r="216" spans="2:10" s="17" customFormat="1" x14ac:dyDescent="0.2">
      <c r="B216" s="25" t="s">
        <v>32</v>
      </c>
      <c r="C216" s="21">
        <v>63302</v>
      </c>
      <c r="D216" s="39" t="s">
        <v>229</v>
      </c>
      <c r="E216" s="37" t="s">
        <v>231</v>
      </c>
      <c r="F216" s="37">
        <v>0</v>
      </c>
      <c r="G216" s="37"/>
      <c r="H216" s="37"/>
      <c r="I216" s="37"/>
      <c r="J216" s="35">
        <v>0</v>
      </c>
    </row>
    <row r="217" spans="2:10" s="17" customFormat="1" x14ac:dyDescent="0.2">
      <c r="B217" s="25" t="s">
        <v>32</v>
      </c>
      <c r="C217" s="21">
        <v>63401</v>
      </c>
      <c r="D217" s="39" t="s">
        <v>229</v>
      </c>
      <c r="E217" s="37" t="s">
        <v>232</v>
      </c>
      <c r="F217" s="37">
        <v>2837.04</v>
      </c>
      <c r="G217" s="37"/>
      <c r="H217" s="37">
        <v>1823</v>
      </c>
      <c r="I217" s="37"/>
      <c r="J217" s="35">
        <v>4660.04</v>
      </c>
    </row>
    <row r="218" spans="2:10" s="17" customFormat="1" x14ac:dyDescent="0.2">
      <c r="B218" s="25" t="s">
        <v>32</v>
      </c>
      <c r="C218" s="21">
        <v>63548</v>
      </c>
      <c r="D218" s="39" t="s">
        <v>229</v>
      </c>
      <c r="E218" s="37" t="s">
        <v>233</v>
      </c>
      <c r="F218" s="37">
        <v>44830</v>
      </c>
      <c r="G218" s="37">
        <v>36849</v>
      </c>
      <c r="H218" s="37">
        <v>4049.3</v>
      </c>
      <c r="I218" s="37"/>
      <c r="J218" s="35">
        <v>85728.3</v>
      </c>
    </row>
    <row r="219" spans="2:10" s="17" customFormat="1" x14ac:dyDescent="0.2">
      <c r="B219" s="25" t="s">
        <v>32</v>
      </c>
      <c r="C219" s="21">
        <v>66045</v>
      </c>
      <c r="D219" s="39" t="s">
        <v>234</v>
      </c>
      <c r="E219" s="37" t="s">
        <v>235</v>
      </c>
      <c r="F219" s="37">
        <v>1964.15</v>
      </c>
      <c r="G219" s="37">
        <v>3364.62</v>
      </c>
      <c r="H219" s="37">
        <v>5402.12</v>
      </c>
      <c r="I219" s="37"/>
      <c r="J219" s="35">
        <v>10730.89</v>
      </c>
    </row>
    <row r="220" spans="2:10" s="17" customFormat="1" x14ac:dyDescent="0.2">
      <c r="B220" s="25" t="s">
        <v>32</v>
      </c>
      <c r="C220" s="21">
        <v>66075</v>
      </c>
      <c r="D220" s="39" t="s">
        <v>234</v>
      </c>
      <c r="E220" s="37" t="s">
        <v>236</v>
      </c>
      <c r="F220" s="37">
        <v>4612.6400000000003</v>
      </c>
      <c r="G220" s="37">
        <v>13102.45</v>
      </c>
      <c r="H220" s="37">
        <v>5782.64</v>
      </c>
      <c r="I220" s="37"/>
      <c r="J220" s="35">
        <v>23497.73</v>
      </c>
    </row>
    <row r="221" spans="2:10" s="17" customFormat="1" x14ac:dyDescent="0.2">
      <c r="B221" s="25" t="s">
        <v>32</v>
      </c>
      <c r="C221" s="21">
        <v>66400</v>
      </c>
      <c r="D221" s="39" t="s">
        <v>234</v>
      </c>
      <c r="E221" s="37" t="s">
        <v>237</v>
      </c>
      <c r="F221" s="37">
        <v>617.28</v>
      </c>
      <c r="G221" s="37">
        <v>191.9</v>
      </c>
      <c r="H221" s="37">
        <v>1140</v>
      </c>
      <c r="I221" s="37"/>
      <c r="J221" s="35">
        <v>1949.1799999999998</v>
      </c>
    </row>
    <row r="222" spans="2:10" s="17" customFormat="1" x14ac:dyDescent="0.2">
      <c r="B222" s="25" t="s">
        <v>32</v>
      </c>
      <c r="C222" s="21">
        <v>66001</v>
      </c>
      <c r="D222" s="39" t="s">
        <v>234</v>
      </c>
      <c r="E222" s="37" t="s">
        <v>238</v>
      </c>
      <c r="F222" s="37">
        <v>73522.3</v>
      </c>
      <c r="G222" s="37">
        <v>73417.2</v>
      </c>
      <c r="H222" s="37">
        <v>38238.18</v>
      </c>
      <c r="I222" s="37"/>
      <c r="J222" s="35">
        <v>185177.68</v>
      </c>
    </row>
    <row r="223" spans="2:10" s="17" customFormat="1" x14ac:dyDescent="0.2">
      <c r="B223" s="25" t="s">
        <v>32</v>
      </c>
      <c r="C223" s="21">
        <v>66687</v>
      </c>
      <c r="D223" s="39" t="s">
        <v>234</v>
      </c>
      <c r="E223" s="37" t="s">
        <v>239</v>
      </c>
      <c r="F223" s="37">
        <v>22209.75</v>
      </c>
      <c r="G223" s="37">
        <v>32991.370000000003</v>
      </c>
      <c r="H223" s="37">
        <v>33415.440000000002</v>
      </c>
      <c r="I223" s="37"/>
      <c r="J223" s="35">
        <v>88616.56</v>
      </c>
    </row>
    <row r="224" spans="2:10" s="17" customFormat="1" x14ac:dyDescent="0.2">
      <c r="B224" s="25" t="s">
        <v>32</v>
      </c>
      <c r="C224" s="21">
        <v>68051</v>
      </c>
      <c r="D224" s="39" t="s">
        <v>13</v>
      </c>
      <c r="E224" s="37" t="s">
        <v>240</v>
      </c>
      <c r="F224" s="37">
        <v>85734.15</v>
      </c>
      <c r="G224" s="37">
        <v>72163.86</v>
      </c>
      <c r="H224" s="37">
        <v>63293.03</v>
      </c>
      <c r="I224" s="37"/>
      <c r="J224" s="35">
        <v>221191.04000000001</v>
      </c>
    </row>
    <row r="225" spans="2:10" s="17" customFormat="1" x14ac:dyDescent="0.2">
      <c r="B225" s="25" t="s">
        <v>32</v>
      </c>
      <c r="C225" s="21">
        <v>68081</v>
      </c>
      <c r="D225" s="39" t="s">
        <v>13</v>
      </c>
      <c r="E225" s="37" t="s">
        <v>241</v>
      </c>
      <c r="F225" s="37">
        <v>37620</v>
      </c>
      <c r="G225" s="37">
        <v>69356</v>
      </c>
      <c r="H225" s="37">
        <v>41119</v>
      </c>
      <c r="I225" s="37"/>
      <c r="J225" s="35">
        <v>148095</v>
      </c>
    </row>
    <row r="226" spans="2:10" s="17" customFormat="1" x14ac:dyDescent="0.2">
      <c r="B226" s="25" t="s">
        <v>32</v>
      </c>
      <c r="C226" s="21">
        <v>68092</v>
      </c>
      <c r="D226" s="39" t="s">
        <v>13</v>
      </c>
      <c r="E226" s="37" t="s">
        <v>341</v>
      </c>
      <c r="F226" s="37">
        <v>18032.46</v>
      </c>
      <c r="G226" s="37">
        <v>13870</v>
      </c>
      <c r="H226" s="37">
        <v>16206</v>
      </c>
      <c r="I226" s="37"/>
      <c r="J226" s="35">
        <v>48108.46</v>
      </c>
    </row>
    <row r="227" spans="2:10" s="17" customFormat="1" x14ac:dyDescent="0.2">
      <c r="B227" s="25" t="s">
        <v>32</v>
      </c>
      <c r="C227" s="21">
        <v>68001</v>
      </c>
      <c r="D227" s="39" t="s">
        <v>13</v>
      </c>
      <c r="E227" s="37" t="s">
        <v>242</v>
      </c>
      <c r="F227" s="37">
        <v>1958</v>
      </c>
      <c r="G227" s="37"/>
      <c r="H227" s="37"/>
      <c r="I227" s="37"/>
      <c r="J227" s="35">
        <v>1958</v>
      </c>
    </row>
    <row r="228" spans="2:10" s="17" customFormat="1" x14ac:dyDescent="0.2">
      <c r="B228" s="25" t="s">
        <v>32</v>
      </c>
      <c r="C228" s="21">
        <v>68121</v>
      </c>
      <c r="D228" s="39" t="s">
        <v>13</v>
      </c>
      <c r="E228" s="37" t="s">
        <v>342</v>
      </c>
      <c r="F228" s="37">
        <v>0</v>
      </c>
      <c r="G228" s="37"/>
      <c r="H228" s="37"/>
      <c r="I228" s="37"/>
      <c r="J228" s="35">
        <v>0</v>
      </c>
    </row>
    <row r="229" spans="2:10" s="17" customFormat="1" x14ac:dyDescent="0.2">
      <c r="B229" s="25" t="s">
        <v>32</v>
      </c>
      <c r="C229" s="21">
        <v>68160</v>
      </c>
      <c r="D229" s="39" t="s">
        <v>13</v>
      </c>
      <c r="E229" s="37" t="s">
        <v>243</v>
      </c>
      <c r="F229" s="37">
        <v>3591.97</v>
      </c>
      <c r="G229" s="37">
        <v>397.85</v>
      </c>
      <c r="H229" s="37">
        <v>2528.02</v>
      </c>
      <c r="I229" s="37"/>
      <c r="J229" s="35">
        <v>6517.84</v>
      </c>
    </row>
    <row r="230" spans="2:10" s="17" customFormat="1" x14ac:dyDescent="0.2">
      <c r="B230" s="25" t="s">
        <v>32</v>
      </c>
      <c r="C230" s="21">
        <v>68167</v>
      </c>
      <c r="D230" s="39" t="s">
        <v>13</v>
      </c>
      <c r="E230" s="37" t="s">
        <v>244</v>
      </c>
      <c r="F230" s="37"/>
      <c r="G230" s="37">
        <v>3277.25</v>
      </c>
      <c r="H230" s="37">
        <v>2565.7399999999998</v>
      </c>
      <c r="I230" s="37"/>
      <c r="J230" s="35">
        <v>5842.99</v>
      </c>
    </row>
    <row r="231" spans="2:10" s="17" customFormat="1" x14ac:dyDescent="0.2">
      <c r="B231" s="25" t="s">
        <v>32</v>
      </c>
      <c r="C231" s="21">
        <v>68169</v>
      </c>
      <c r="D231" s="39" t="s">
        <v>13</v>
      </c>
      <c r="E231" s="37" t="s">
        <v>343</v>
      </c>
      <c r="F231" s="37"/>
      <c r="G231" s="37">
        <v>832.4</v>
      </c>
      <c r="H231" s="37"/>
      <c r="I231" s="37"/>
      <c r="J231" s="35">
        <v>832.4</v>
      </c>
    </row>
    <row r="232" spans="2:10" s="17" customFormat="1" x14ac:dyDescent="0.2">
      <c r="B232" s="25" t="s">
        <v>32</v>
      </c>
      <c r="C232" s="21">
        <v>68307</v>
      </c>
      <c r="D232" s="39" t="s">
        <v>13</v>
      </c>
      <c r="E232" s="37" t="s">
        <v>245</v>
      </c>
      <c r="F232" s="37">
        <v>810.54</v>
      </c>
      <c r="G232" s="37">
        <v>0</v>
      </c>
      <c r="H232" s="37">
        <v>0</v>
      </c>
      <c r="I232" s="37"/>
      <c r="J232" s="35">
        <v>810.54</v>
      </c>
    </row>
    <row r="233" spans="2:10" s="17" customFormat="1" x14ac:dyDescent="0.2">
      <c r="B233" s="25" t="s">
        <v>32</v>
      </c>
      <c r="C233" s="21">
        <v>68385</v>
      </c>
      <c r="D233" s="39" t="s">
        <v>13</v>
      </c>
      <c r="E233" s="37" t="s">
        <v>344</v>
      </c>
      <c r="F233" s="37"/>
      <c r="G233" s="37">
        <v>6060</v>
      </c>
      <c r="H233" s="37"/>
      <c r="I233" s="37"/>
      <c r="J233" s="35">
        <v>6060</v>
      </c>
    </row>
    <row r="234" spans="2:10" s="17" customFormat="1" x14ac:dyDescent="0.2">
      <c r="B234" s="25" t="s">
        <v>32</v>
      </c>
      <c r="C234" s="21">
        <v>68418</v>
      </c>
      <c r="D234" s="39" t="s">
        <v>13</v>
      </c>
      <c r="E234" s="37" t="s">
        <v>246</v>
      </c>
      <c r="F234" s="37">
        <v>1369.5</v>
      </c>
      <c r="G234" s="37">
        <v>1925.6</v>
      </c>
      <c r="H234" s="37">
        <v>0</v>
      </c>
      <c r="I234" s="37"/>
      <c r="J234" s="35">
        <v>3295.1</v>
      </c>
    </row>
    <row r="235" spans="2:10" s="17" customFormat="1" x14ac:dyDescent="0.2">
      <c r="B235" s="25" t="s">
        <v>32</v>
      </c>
      <c r="C235" s="21">
        <v>68444</v>
      </c>
      <c r="D235" s="39" t="s">
        <v>13</v>
      </c>
      <c r="E235" s="37" t="s">
        <v>345</v>
      </c>
      <c r="F235" s="37"/>
      <c r="G235" s="37">
        <v>1167.5999999999999</v>
      </c>
      <c r="H235" s="37"/>
      <c r="I235" s="37"/>
      <c r="J235" s="35">
        <v>1167.5999999999999</v>
      </c>
    </row>
    <row r="236" spans="2:10" s="17" customFormat="1" x14ac:dyDescent="0.2">
      <c r="B236" s="25" t="s">
        <v>32</v>
      </c>
      <c r="C236" s="21">
        <v>68498</v>
      </c>
      <c r="D236" s="39" t="s">
        <v>13</v>
      </c>
      <c r="E236" s="37" t="s">
        <v>247</v>
      </c>
      <c r="F236" s="37"/>
      <c r="G236" s="37">
        <v>2962.75</v>
      </c>
      <c r="H236" s="37">
        <v>949.46</v>
      </c>
      <c r="I236" s="37"/>
      <c r="J236" s="35">
        <v>3912.21</v>
      </c>
    </row>
    <row r="237" spans="2:10" s="17" customFormat="1" x14ac:dyDescent="0.2">
      <c r="B237" s="25" t="s">
        <v>32</v>
      </c>
      <c r="C237" s="21">
        <v>68522</v>
      </c>
      <c r="D237" s="39" t="s">
        <v>13</v>
      </c>
      <c r="E237" s="37" t="s">
        <v>346</v>
      </c>
      <c r="F237" s="37">
        <v>0</v>
      </c>
      <c r="G237" s="37"/>
      <c r="H237" s="37"/>
      <c r="I237" s="37"/>
      <c r="J237" s="35">
        <v>0</v>
      </c>
    </row>
    <row r="238" spans="2:10" s="17" customFormat="1" x14ac:dyDescent="0.2">
      <c r="B238" s="25" t="s">
        <v>32</v>
      </c>
      <c r="C238" s="21">
        <v>68547</v>
      </c>
      <c r="D238" s="39" t="s">
        <v>13</v>
      </c>
      <c r="E238" s="37" t="s">
        <v>26</v>
      </c>
      <c r="F238" s="37">
        <v>9535.3700000000008</v>
      </c>
      <c r="G238" s="37">
        <v>11051.7</v>
      </c>
      <c r="H238" s="37">
        <v>11717.95</v>
      </c>
      <c r="I238" s="37"/>
      <c r="J238" s="35">
        <v>32305.02</v>
      </c>
    </row>
    <row r="239" spans="2:10" s="17" customFormat="1" x14ac:dyDescent="0.2">
      <c r="B239" s="25" t="s">
        <v>32</v>
      </c>
      <c r="C239" s="21">
        <v>68575</v>
      </c>
      <c r="D239" s="39" t="s">
        <v>13</v>
      </c>
      <c r="E239" s="37" t="s">
        <v>347</v>
      </c>
      <c r="F239" s="37">
        <v>0</v>
      </c>
      <c r="G239" s="37">
        <v>0</v>
      </c>
      <c r="H239" s="37"/>
      <c r="I239" s="37"/>
      <c r="J239" s="35">
        <v>0</v>
      </c>
    </row>
    <row r="240" spans="2:10" s="17" customFormat="1" x14ac:dyDescent="0.2">
      <c r="B240" s="25" t="s">
        <v>32</v>
      </c>
      <c r="C240" s="21">
        <v>68655</v>
      </c>
      <c r="D240" s="39" t="s">
        <v>13</v>
      </c>
      <c r="E240" s="37" t="s">
        <v>248</v>
      </c>
      <c r="F240" s="37">
        <v>2001</v>
      </c>
      <c r="G240" s="37"/>
      <c r="H240" s="37">
        <v>2175</v>
      </c>
      <c r="I240" s="37"/>
      <c r="J240" s="35">
        <v>4176</v>
      </c>
    </row>
    <row r="241" spans="2:10" s="17" customFormat="1" x14ac:dyDescent="0.2">
      <c r="B241" s="25" t="s">
        <v>32</v>
      </c>
      <c r="C241" s="21">
        <v>68689</v>
      </c>
      <c r="D241" s="39" t="s">
        <v>13</v>
      </c>
      <c r="E241" s="37" t="s">
        <v>348</v>
      </c>
      <c r="F241" s="37">
        <v>0</v>
      </c>
      <c r="G241" s="37">
        <v>0</v>
      </c>
      <c r="H241" s="37">
        <v>0</v>
      </c>
      <c r="I241" s="37"/>
      <c r="J241" s="35">
        <v>0</v>
      </c>
    </row>
    <row r="242" spans="2:10" s="17" customFormat="1" x14ac:dyDescent="0.2">
      <c r="B242" s="25" t="s">
        <v>32</v>
      </c>
      <c r="C242" s="21">
        <v>68755</v>
      </c>
      <c r="D242" s="39" t="s">
        <v>13</v>
      </c>
      <c r="E242" s="37" t="s">
        <v>349</v>
      </c>
      <c r="F242" s="37">
        <v>3500</v>
      </c>
      <c r="G242" s="37"/>
      <c r="H242" s="37"/>
      <c r="I242" s="37"/>
      <c r="J242" s="35">
        <v>3500</v>
      </c>
    </row>
    <row r="243" spans="2:10" s="17" customFormat="1" x14ac:dyDescent="0.2">
      <c r="B243" s="25" t="s">
        <v>32</v>
      </c>
      <c r="C243" s="21">
        <v>73148</v>
      </c>
      <c r="D243" s="39" t="s">
        <v>17</v>
      </c>
      <c r="E243" s="37" t="s">
        <v>42</v>
      </c>
      <c r="F243" s="37">
        <v>879</v>
      </c>
      <c r="G243" s="37">
        <v>0</v>
      </c>
      <c r="H243" s="37">
        <v>2091.6</v>
      </c>
      <c r="I243" s="37"/>
      <c r="J243" s="35">
        <v>2970.6</v>
      </c>
    </row>
    <row r="244" spans="2:10" s="17" customFormat="1" x14ac:dyDescent="0.2">
      <c r="B244" s="25" t="s">
        <v>32</v>
      </c>
      <c r="C244" s="21">
        <v>73200</v>
      </c>
      <c r="D244" s="39" t="s">
        <v>17</v>
      </c>
      <c r="E244" s="37" t="s">
        <v>249</v>
      </c>
      <c r="F244" s="37">
        <v>5917.12</v>
      </c>
      <c r="G244" s="37">
        <v>3327</v>
      </c>
      <c r="H244" s="37">
        <v>3875</v>
      </c>
      <c r="I244" s="37"/>
      <c r="J244" s="35">
        <v>13119.119999999999</v>
      </c>
    </row>
    <row r="245" spans="2:10" s="17" customFormat="1" x14ac:dyDescent="0.2">
      <c r="B245" s="25" t="s">
        <v>32</v>
      </c>
      <c r="C245" s="21">
        <v>73217</v>
      </c>
      <c r="D245" s="39" t="s">
        <v>17</v>
      </c>
      <c r="E245" s="37" t="s">
        <v>250</v>
      </c>
      <c r="F245" s="37"/>
      <c r="G245" s="37">
        <v>1672</v>
      </c>
      <c r="H245" s="37"/>
      <c r="I245" s="37"/>
      <c r="J245" s="35">
        <v>1672</v>
      </c>
    </row>
    <row r="246" spans="2:10" s="17" customFormat="1" x14ac:dyDescent="0.2">
      <c r="B246" s="25" t="s">
        <v>32</v>
      </c>
      <c r="C246" s="21">
        <v>73268</v>
      </c>
      <c r="D246" s="39" t="s">
        <v>17</v>
      </c>
      <c r="E246" s="37" t="s">
        <v>251</v>
      </c>
      <c r="F246" s="37">
        <v>108.88</v>
      </c>
      <c r="G246" s="37">
        <v>0</v>
      </c>
      <c r="H246" s="37">
        <v>0</v>
      </c>
      <c r="I246" s="37"/>
      <c r="J246" s="35">
        <v>108.88</v>
      </c>
    </row>
    <row r="247" spans="2:10" s="17" customFormat="1" x14ac:dyDescent="0.2">
      <c r="B247" s="25" t="s">
        <v>32</v>
      </c>
      <c r="C247" s="21">
        <v>73275</v>
      </c>
      <c r="D247" s="39" t="s">
        <v>17</v>
      </c>
      <c r="E247" s="37" t="s">
        <v>27</v>
      </c>
      <c r="F247" s="37">
        <v>0</v>
      </c>
      <c r="G247" s="37">
        <v>0</v>
      </c>
      <c r="H247" s="37">
        <v>0</v>
      </c>
      <c r="I247" s="37"/>
      <c r="J247" s="35">
        <v>0</v>
      </c>
    </row>
    <row r="248" spans="2:10" s="17" customFormat="1" x14ac:dyDescent="0.2">
      <c r="B248" s="25" t="s">
        <v>32</v>
      </c>
      <c r="C248" s="21">
        <v>73319</v>
      </c>
      <c r="D248" s="39" t="s">
        <v>17</v>
      </c>
      <c r="E248" s="37" t="s">
        <v>252</v>
      </c>
      <c r="F248" s="37">
        <v>21263</v>
      </c>
      <c r="G248" s="37">
        <v>25914</v>
      </c>
      <c r="H248" s="37">
        <v>0</v>
      </c>
      <c r="I248" s="37"/>
      <c r="J248" s="35">
        <v>47177</v>
      </c>
    </row>
    <row r="249" spans="2:10" s="17" customFormat="1" x14ac:dyDescent="0.2">
      <c r="B249" s="25" t="s">
        <v>32</v>
      </c>
      <c r="C249" s="21">
        <v>73349</v>
      </c>
      <c r="D249" s="39" t="s">
        <v>17</v>
      </c>
      <c r="E249" s="37" t="s">
        <v>253</v>
      </c>
      <c r="F249" s="37"/>
      <c r="G249" s="37">
        <v>1786</v>
      </c>
      <c r="H249" s="37"/>
      <c r="I249" s="37"/>
      <c r="J249" s="35">
        <v>1786</v>
      </c>
    </row>
    <row r="250" spans="2:10" s="17" customFormat="1" x14ac:dyDescent="0.2">
      <c r="B250" s="25" t="s">
        <v>32</v>
      </c>
      <c r="C250" s="21">
        <v>73001</v>
      </c>
      <c r="D250" s="39" t="s">
        <v>17</v>
      </c>
      <c r="E250" s="37" t="s">
        <v>254</v>
      </c>
      <c r="F250" s="37">
        <v>5146</v>
      </c>
      <c r="G250" s="37">
        <v>6609.89</v>
      </c>
      <c r="H250" s="37">
        <v>3633</v>
      </c>
      <c r="I250" s="37"/>
      <c r="J250" s="35">
        <v>15388.89</v>
      </c>
    </row>
    <row r="251" spans="2:10" s="17" customFormat="1" x14ac:dyDescent="0.2">
      <c r="B251" s="25" t="s">
        <v>32</v>
      </c>
      <c r="C251" s="21">
        <v>73449</v>
      </c>
      <c r="D251" s="39" t="s">
        <v>17</v>
      </c>
      <c r="E251" s="37" t="s">
        <v>255</v>
      </c>
      <c r="F251" s="37">
        <v>783.16</v>
      </c>
      <c r="G251" s="37">
        <v>21272.77</v>
      </c>
      <c r="H251" s="37">
        <v>3500.28</v>
      </c>
      <c r="I251" s="37"/>
      <c r="J251" s="35">
        <v>25556.21</v>
      </c>
    </row>
    <row r="252" spans="2:10" s="17" customFormat="1" x14ac:dyDescent="0.2">
      <c r="B252" s="25" t="s">
        <v>32</v>
      </c>
      <c r="C252" s="21">
        <v>73504</v>
      </c>
      <c r="D252" s="39" t="s">
        <v>17</v>
      </c>
      <c r="E252" s="37" t="s">
        <v>256</v>
      </c>
      <c r="F252" s="37">
        <v>1545.94</v>
      </c>
      <c r="G252" s="37">
        <v>4581.57</v>
      </c>
      <c r="H252" s="37">
        <v>5890.26</v>
      </c>
      <c r="I252" s="37"/>
      <c r="J252" s="35">
        <v>12017.77</v>
      </c>
    </row>
    <row r="253" spans="2:10" s="17" customFormat="1" x14ac:dyDescent="0.2">
      <c r="B253" s="25" t="s">
        <v>32</v>
      </c>
      <c r="C253" s="21">
        <v>73671</v>
      </c>
      <c r="D253" s="39" t="s">
        <v>17</v>
      </c>
      <c r="E253" s="37" t="s">
        <v>257</v>
      </c>
      <c r="F253" s="37">
        <v>129223.43</v>
      </c>
      <c r="G253" s="37">
        <v>1190.44</v>
      </c>
      <c r="H253" s="37">
        <v>105419.07</v>
      </c>
      <c r="I253" s="37"/>
      <c r="J253" s="35">
        <v>235832.94</v>
      </c>
    </row>
    <row r="254" spans="2:10" s="17" customFormat="1" x14ac:dyDescent="0.2">
      <c r="B254" s="25" t="s">
        <v>32</v>
      </c>
      <c r="C254" s="21">
        <v>73678</v>
      </c>
      <c r="D254" s="39" t="s">
        <v>17</v>
      </c>
      <c r="E254" s="37" t="s">
        <v>258</v>
      </c>
      <c r="F254" s="37">
        <v>3941.66</v>
      </c>
      <c r="G254" s="37">
        <v>8061.43</v>
      </c>
      <c r="H254" s="37">
        <v>2472.7400000000002</v>
      </c>
      <c r="I254" s="37"/>
      <c r="J254" s="35">
        <v>14475.83</v>
      </c>
    </row>
    <row r="255" spans="2:10" s="17" customFormat="1" x14ac:dyDescent="0.2">
      <c r="B255" s="25" t="s">
        <v>32</v>
      </c>
      <c r="C255" s="21">
        <v>73770</v>
      </c>
      <c r="D255" s="39" t="s">
        <v>17</v>
      </c>
      <c r="E255" s="37" t="s">
        <v>28</v>
      </c>
      <c r="F255" s="37">
        <v>43481.8</v>
      </c>
      <c r="G255" s="37">
        <v>33608.199999999997</v>
      </c>
      <c r="H255" s="37">
        <v>6049.49</v>
      </c>
      <c r="I255" s="37"/>
      <c r="J255" s="35">
        <v>83139.490000000005</v>
      </c>
    </row>
    <row r="256" spans="2:10" s="17" customFormat="1" x14ac:dyDescent="0.2">
      <c r="B256" s="25" t="s">
        <v>32</v>
      </c>
      <c r="C256" s="21">
        <v>76041</v>
      </c>
      <c r="D256" s="39" t="s">
        <v>259</v>
      </c>
      <c r="E256" s="37" t="s">
        <v>260</v>
      </c>
      <c r="F256" s="37">
        <v>15822.4</v>
      </c>
      <c r="G256" s="37">
        <v>25647.440000000002</v>
      </c>
      <c r="H256" s="37">
        <v>6843.76</v>
      </c>
      <c r="I256" s="37"/>
      <c r="J256" s="35">
        <v>48313.600000000006</v>
      </c>
    </row>
    <row r="257" spans="2:10" s="17" customFormat="1" x14ac:dyDescent="0.2">
      <c r="B257" s="25" t="s">
        <v>32</v>
      </c>
      <c r="C257" s="21">
        <v>76109</v>
      </c>
      <c r="D257" s="39" t="s">
        <v>259</v>
      </c>
      <c r="E257" s="37" t="s">
        <v>261</v>
      </c>
      <c r="F257" s="37"/>
      <c r="G257" s="37">
        <v>1540</v>
      </c>
      <c r="H257" s="37"/>
      <c r="I257" s="37"/>
      <c r="J257" s="35">
        <v>1540</v>
      </c>
    </row>
    <row r="258" spans="2:10" s="17" customFormat="1" x14ac:dyDescent="0.2">
      <c r="B258" s="25" t="s">
        <v>32</v>
      </c>
      <c r="C258" s="21">
        <v>76122</v>
      </c>
      <c r="D258" s="39" t="s">
        <v>259</v>
      </c>
      <c r="E258" s="37" t="s">
        <v>262</v>
      </c>
      <c r="F258" s="37">
        <v>13907.31</v>
      </c>
      <c r="G258" s="37">
        <v>27678.71</v>
      </c>
      <c r="H258" s="37">
        <v>12484.310000000001</v>
      </c>
      <c r="I258" s="37"/>
      <c r="J258" s="35">
        <v>54070.33</v>
      </c>
    </row>
    <row r="259" spans="2:10" s="17" customFormat="1" x14ac:dyDescent="0.2">
      <c r="B259" s="25" t="s">
        <v>32</v>
      </c>
      <c r="C259" s="21">
        <v>76243</v>
      </c>
      <c r="D259" s="39" t="s">
        <v>259</v>
      </c>
      <c r="E259" s="37" t="s">
        <v>350</v>
      </c>
      <c r="F259" s="37">
        <v>738.97</v>
      </c>
      <c r="G259" s="37">
        <v>1365.11</v>
      </c>
      <c r="H259" s="37">
        <v>925.6</v>
      </c>
      <c r="I259" s="37"/>
      <c r="J259" s="35">
        <v>3029.68</v>
      </c>
    </row>
    <row r="260" spans="2:10" s="17" customFormat="1" x14ac:dyDescent="0.2">
      <c r="B260" s="25" t="s">
        <v>32</v>
      </c>
      <c r="C260" s="21">
        <v>76364</v>
      </c>
      <c r="D260" s="39" t="s">
        <v>259</v>
      </c>
      <c r="E260" s="37" t="s">
        <v>266</v>
      </c>
      <c r="F260" s="37">
        <v>5808</v>
      </c>
      <c r="G260" s="37">
        <v>4237</v>
      </c>
      <c r="H260" s="37">
        <v>3270</v>
      </c>
      <c r="I260" s="37"/>
      <c r="J260" s="35">
        <v>13315</v>
      </c>
    </row>
    <row r="261" spans="2:10" s="17" customFormat="1" x14ac:dyDescent="0.2">
      <c r="B261" s="25" t="s">
        <v>32</v>
      </c>
      <c r="C261" s="21">
        <v>76403</v>
      </c>
      <c r="D261" s="39" t="s">
        <v>259</v>
      </c>
      <c r="E261" s="37" t="s">
        <v>267</v>
      </c>
      <c r="F261" s="37">
        <v>3722.59</v>
      </c>
      <c r="G261" s="37"/>
      <c r="H261" s="37">
        <v>0</v>
      </c>
      <c r="I261" s="37"/>
      <c r="J261" s="35">
        <v>3722.59</v>
      </c>
    </row>
    <row r="262" spans="2:10" s="17" customFormat="1" x14ac:dyDescent="0.2">
      <c r="B262" s="25" t="s">
        <v>32</v>
      </c>
      <c r="C262" s="21">
        <v>76616</v>
      </c>
      <c r="D262" s="39" t="s">
        <v>259</v>
      </c>
      <c r="E262" s="37" t="s">
        <v>269</v>
      </c>
      <c r="F262" s="37">
        <v>12624</v>
      </c>
      <c r="G262" s="37">
        <v>11310</v>
      </c>
      <c r="H262" s="37">
        <v>13837</v>
      </c>
      <c r="I262" s="37"/>
      <c r="J262" s="35">
        <v>37771</v>
      </c>
    </row>
    <row r="263" spans="2:10" s="17" customFormat="1" ht="16" thickBot="1" x14ac:dyDescent="0.25">
      <c r="B263" s="25" t="s">
        <v>32</v>
      </c>
      <c r="C263" s="21">
        <v>76892</v>
      </c>
      <c r="D263" s="39" t="s">
        <v>259</v>
      </c>
      <c r="E263" s="37" t="s">
        <v>273</v>
      </c>
      <c r="F263" s="37"/>
      <c r="G263" s="37"/>
      <c r="H263" s="37">
        <v>880</v>
      </c>
      <c r="I263" s="37"/>
      <c r="J263" s="35">
        <v>880</v>
      </c>
    </row>
    <row r="264" spans="2:10" s="17" customFormat="1" ht="22" customHeight="1" thickBot="1" x14ac:dyDescent="0.25">
      <c r="B264" s="52" t="s">
        <v>14</v>
      </c>
      <c r="C264" s="53"/>
      <c r="D264" s="53"/>
      <c r="E264" s="53"/>
      <c r="F264" s="18">
        <f>SUBTOTAL(9,F13:F263)</f>
        <v>3489796.9300000011</v>
      </c>
      <c r="G264" s="18">
        <f t="shared" ref="G264:I264" si="0">SUBTOTAL(9,G13:G263)</f>
        <v>3535193.1300000008</v>
      </c>
      <c r="H264" s="18">
        <f t="shared" si="0"/>
        <v>2954787.5100000007</v>
      </c>
      <c r="I264" s="18">
        <f t="shared" si="0"/>
        <v>0</v>
      </c>
      <c r="J264" s="14">
        <f>SUBTOTAL(9,J13:J263)</f>
        <v>9979777.5700000003</v>
      </c>
    </row>
    <row r="266" spans="2:10" x14ac:dyDescent="0.2">
      <c r="B266" s="15" t="s">
        <v>15</v>
      </c>
      <c r="C266" s="1"/>
      <c r="D266" s="1"/>
      <c r="E266" s="4"/>
      <c r="F266" s="4"/>
      <c r="G266" s="4"/>
      <c r="H266" s="4"/>
      <c r="I266" s="4"/>
    </row>
    <row r="267" spans="2:10" x14ac:dyDescent="0.2">
      <c r="B267" s="46" t="s">
        <v>37</v>
      </c>
      <c r="C267" s="46"/>
      <c r="D267" s="46"/>
      <c r="E267" s="46"/>
      <c r="F267" s="46"/>
      <c r="G267" s="46"/>
      <c r="H267" s="46"/>
      <c r="I267" s="46"/>
    </row>
    <row r="268" spans="2:10" x14ac:dyDescent="0.2">
      <c r="B268" s="46" t="s">
        <v>16</v>
      </c>
      <c r="C268" s="46"/>
      <c r="D268" s="46"/>
      <c r="E268" s="46"/>
      <c r="F268" s="46"/>
      <c r="G268" s="46"/>
      <c r="H268" s="46"/>
      <c r="I268" s="46"/>
    </row>
  </sheetData>
  <autoFilter ref="B12:J21" xr:uid="{E475C593-0AB0-A543-8906-A7B5F2EE1B26}"/>
  <mergeCells count="13">
    <mergeCell ref="B267:I267"/>
    <mergeCell ref="B268:I268"/>
    <mergeCell ref="C8:J8"/>
    <mergeCell ref="B9:J9"/>
    <mergeCell ref="C10:J10"/>
    <mergeCell ref="B11:J11"/>
    <mergeCell ref="B264:E264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4903F-2B85-1548-AD48-D387AA2ABFA5}">
  <dimension ref="B1:J116"/>
  <sheetViews>
    <sheetView showGridLines="0" zoomScale="130" zoomScaleNormal="130" workbookViewId="0">
      <pane ySplit="12" topLeftCell="A16" activePane="bottomLeft" state="frozen"/>
      <selection pane="bottomLeft" activeCell="D19" sqref="D19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7" customWidth="1"/>
    <col min="4" max="4" width="20.83203125" style="8" customWidth="1"/>
    <col min="5" max="5" width="30.83203125" style="8" customWidth="1"/>
    <col min="6" max="10" width="17.83203125" style="6" customWidth="1"/>
    <col min="11" max="19" width="17.83203125" style="1" customWidth="1"/>
    <col min="20" max="16384" width="10.83203125" style="1"/>
  </cols>
  <sheetData>
    <row r="1" spans="2:10" ht="8" customHeight="1" x14ac:dyDescent="0.2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71"/>
      <c r="C2" s="71"/>
      <c r="D2" s="71"/>
      <c r="E2" s="71"/>
      <c r="F2" s="71"/>
      <c r="G2" s="71"/>
      <c r="H2" s="71"/>
      <c r="I2" s="71"/>
      <c r="J2" s="71"/>
    </row>
    <row r="3" spans="2:10" ht="16" customHeight="1" x14ac:dyDescent="0.2">
      <c r="B3" s="63" t="s">
        <v>0</v>
      </c>
      <c r="C3" s="63"/>
      <c r="D3" s="63"/>
      <c r="E3" s="63"/>
      <c r="F3" s="63"/>
      <c r="G3" s="63"/>
      <c r="H3" s="63"/>
      <c r="I3" s="63"/>
      <c r="J3" s="63"/>
    </row>
    <row r="4" spans="2:10" ht="16" customHeight="1" x14ac:dyDescent="0.2">
      <c r="B4" s="63" t="s">
        <v>1</v>
      </c>
      <c r="C4" s="63"/>
      <c r="D4" s="63"/>
      <c r="E4" s="63"/>
      <c r="F4" s="63"/>
      <c r="G4" s="63"/>
      <c r="H4" s="63"/>
      <c r="I4" s="63"/>
      <c r="J4" s="63"/>
    </row>
    <row r="5" spans="2:10" ht="16" customHeight="1" x14ac:dyDescent="0.2">
      <c r="B5" s="63" t="s">
        <v>2</v>
      </c>
      <c r="C5" s="63"/>
      <c r="D5" s="63"/>
      <c r="E5" s="63"/>
      <c r="F5" s="63"/>
      <c r="G5" s="63"/>
      <c r="H5" s="63"/>
      <c r="I5" s="63"/>
      <c r="J5" s="63"/>
    </row>
    <row r="6" spans="2:10" ht="16" customHeight="1" x14ac:dyDescent="0.2">
      <c r="B6" s="63" t="s">
        <v>3</v>
      </c>
      <c r="C6" s="63"/>
      <c r="D6" s="63"/>
      <c r="E6" s="63"/>
      <c r="F6" s="63"/>
      <c r="G6" s="63"/>
      <c r="H6" s="63"/>
      <c r="I6" s="63"/>
      <c r="J6" s="63"/>
    </row>
    <row r="7" spans="2:10" ht="16" customHeight="1" x14ac:dyDescent="0.2">
      <c r="B7" s="64" t="s">
        <v>352</v>
      </c>
      <c r="C7" s="64"/>
      <c r="D7" s="64"/>
      <c r="E7" s="64"/>
      <c r="F7" s="64"/>
      <c r="G7" s="64"/>
      <c r="H7" s="64"/>
      <c r="I7" s="64"/>
      <c r="J7" s="64"/>
    </row>
    <row r="8" spans="2:10" x14ac:dyDescent="0.2">
      <c r="B8" s="66"/>
      <c r="C8" s="62"/>
      <c r="D8" s="62"/>
      <c r="E8" s="62"/>
      <c r="F8" s="62"/>
      <c r="G8" s="62"/>
      <c r="H8" s="62"/>
      <c r="I8" s="62"/>
      <c r="J8" s="62"/>
    </row>
    <row r="9" spans="2:10" ht="16" x14ac:dyDescent="0.2">
      <c r="B9" s="68" t="s">
        <v>43</v>
      </c>
      <c r="C9" s="68"/>
      <c r="D9" s="68"/>
      <c r="E9" s="68"/>
      <c r="F9" s="68"/>
      <c r="G9" s="68"/>
      <c r="H9" s="68"/>
      <c r="I9" s="68"/>
      <c r="J9" s="68"/>
    </row>
    <row r="10" spans="2:10" x14ac:dyDescent="0.2">
      <c r="B10" s="66"/>
      <c r="C10" s="62"/>
      <c r="D10" s="62"/>
      <c r="E10" s="62"/>
      <c r="F10" s="62"/>
      <c r="G10" s="62"/>
      <c r="H10" s="62"/>
      <c r="I10" s="62"/>
      <c r="J10" s="62"/>
    </row>
    <row r="11" spans="2:10" ht="27" customHeight="1" thickBot="1" x14ac:dyDescent="0.25">
      <c r="B11" s="70" t="s">
        <v>351</v>
      </c>
      <c r="C11" s="70"/>
      <c r="D11" s="70"/>
      <c r="E11" s="70"/>
      <c r="F11" s="70"/>
      <c r="G11" s="70"/>
      <c r="H11" s="70"/>
      <c r="I11" s="70"/>
      <c r="J11" s="70"/>
    </row>
    <row r="12" spans="2:10" s="2" customFormat="1" ht="33" customHeight="1" thickBot="1" x14ac:dyDescent="0.25">
      <c r="B12" s="40" t="s">
        <v>19</v>
      </c>
      <c r="C12" s="41" t="s">
        <v>11</v>
      </c>
      <c r="D12" s="42" t="s">
        <v>4</v>
      </c>
      <c r="E12" s="43" t="s">
        <v>5</v>
      </c>
      <c r="F12" s="44" t="s">
        <v>6</v>
      </c>
      <c r="G12" s="44" t="s">
        <v>7</v>
      </c>
      <c r="H12" s="44" t="s">
        <v>8</v>
      </c>
      <c r="I12" s="44" t="s">
        <v>9</v>
      </c>
      <c r="J12" s="45" t="s">
        <v>45</v>
      </c>
    </row>
    <row r="13" spans="2:10" x14ac:dyDescent="0.2">
      <c r="B13" s="23" t="s">
        <v>33</v>
      </c>
      <c r="C13" s="21">
        <v>5088</v>
      </c>
      <c r="D13" s="22" t="s">
        <v>10</v>
      </c>
      <c r="E13" s="16" t="s">
        <v>38</v>
      </c>
      <c r="F13" s="19"/>
      <c r="G13" s="19">
        <v>3665.33</v>
      </c>
      <c r="H13" s="19">
        <v>70.97</v>
      </c>
      <c r="I13" s="19"/>
      <c r="J13" s="20">
        <v>3736.2999999999997</v>
      </c>
    </row>
    <row r="14" spans="2:10" s="17" customFormat="1" x14ac:dyDescent="0.2">
      <c r="B14" s="23" t="s">
        <v>33</v>
      </c>
      <c r="C14" s="21">
        <v>5113</v>
      </c>
      <c r="D14" s="22" t="s">
        <v>10</v>
      </c>
      <c r="E14" s="16" t="s">
        <v>49</v>
      </c>
      <c r="F14" s="19"/>
      <c r="G14" s="19">
        <v>34231.879999999997</v>
      </c>
      <c r="H14" s="19">
        <v>21107</v>
      </c>
      <c r="I14" s="19"/>
      <c r="J14" s="20">
        <v>55338.879999999997</v>
      </c>
    </row>
    <row r="15" spans="2:10" s="17" customFormat="1" x14ac:dyDescent="0.2">
      <c r="B15" s="23" t="s">
        <v>33</v>
      </c>
      <c r="C15" s="21">
        <v>5197</v>
      </c>
      <c r="D15" s="22" t="s">
        <v>10</v>
      </c>
      <c r="E15" s="16" t="s">
        <v>286</v>
      </c>
      <c r="F15" s="19"/>
      <c r="G15" s="19">
        <v>13614.3</v>
      </c>
      <c r="H15" s="19">
        <v>9566.17</v>
      </c>
      <c r="I15" s="19"/>
      <c r="J15" s="20">
        <v>23180.47</v>
      </c>
    </row>
    <row r="16" spans="2:10" s="17" customFormat="1" x14ac:dyDescent="0.2">
      <c r="B16" s="23" t="s">
        <v>33</v>
      </c>
      <c r="C16" s="21">
        <v>5212</v>
      </c>
      <c r="D16" s="22" t="s">
        <v>10</v>
      </c>
      <c r="E16" s="16" t="s">
        <v>354</v>
      </c>
      <c r="F16" s="19"/>
      <c r="G16" s="19"/>
      <c r="H16" s="19">
        <v>4820</v>
      </c>
      <c r="I16" s="19"/>
      <c r="J16" s="20">
        <v>4820</v>
      </c>
    </row>
    <row r="17" spans="2:10" s="17" customFormat="1" x14ac:dyDescent="0.2">
      <c r="B17" s="23" t="s">
        <v>33</v>
      </c>
      <c r="C17" s="21">
        <v>5266</v>
      </c>
      <c r="D17" s="22" t="s">
        <v>10</v>
      </c>
      <c r="E17" s="16" t="s">
        <v>287</v>
      </c>
      <c r="F17" s="19">
        <v>0</v>
      </c>
      <c r="G17" s="19">
        <v>0</v>
      </c>
      <c r="H17" s="19">
        <v>0</v>
      </c>
      <c r="I17" s="19"/>
      <c r="J17" s="20">
        <v>0</v>
      </c>
    </row>
    <row r="18" spans="2:10" s="17" customFormat="1" x14ac:dyDescent="0.2">
      <c r="B18" s="23" t="s">
        <v>33</v>
      </c>
      <c r="C18" s="21">
        <v>5308</v>
      </c>
      <c r="D18" s="22" t="s">
        <v>10</v>
      </c>
      <c r="E18" s="16" t="s">
        <v>59</v>
      </c>
      <c r="F18" s="19"/>
      <c r="G18" s="19"/>
      <c r="H18" s="19">
        <v>27.79</v>
      </c>
      <c r="I18" s="19"/>
      <c r="J18" s="20">
        <v>27.79</v>
      </c>
    </row>
    <row r="19" spans="2:10" s="17" customFormat="1" x14ac:dyDescent="0.2">
      <c r="B19" s="23" t="s">
        <v>33</v>
      </c>
      <c r="C19" s="21">
        <v>5376</v>
      </c>
      <c r="D19" s="22" t="s">
        <v>10</v>
      </c>
      <c r="E19" s="16" t="s">
        <v>61</v>
      </c>
      <c r="F19" s="19">
        <v>1679.66</v>
      </c>
      <c r="G19" s="19">
        <v>1911.28</v>
      </c>
      <c r="H19" s="19">
        <v>147.80000000000001</v>
      </c>
      <c r="I19" s="19"/>
      <c r="J19" s="20">
        <v>3738.7400000000002</v>
      </c>
    </row>
    <row r="20" spans="2:10" s="17" customFormat="1" x14ac:dyDescent="0.2">
      <c r="B20" s="23" t="s">
        <v>33</v>
      </c>
      <c r="C20" s="21">
        <v>5400</v>
      </c>
      <c r="D20" s="22" t="s">
        <v>10</v>
      </c>
      <c r="E20" s="16" t="s">
        <v>63</v>
      </c>
      <c r="F20" s="19">
        <v>0</v>
      </c>
      <c r="G20" s="19">
        <v>0</v>
      </c>
      <c r="H20" s="19">
        <v>0</v>
      </c>
      <c r="I20" s="19"/>
      <c r="J20" s="20">
        <v>0</v>
      </c>
    </row>
    <row r="21" spans="2:10" s="17" customFormat="1" x14ac:dyDescent="0.2">
      <c r="B21" s="23" t="s">
        <v>33</v>
      </c>
      <c r="C21" s="21">
        <v>5001</v>
      </c>
      <c r="D21" s="22" t="s">
        <v>10</v>
      </c>
      <c r="E21" s="16" t="s">
        <v>39</v>
      </c>
      <c r="F21" s="19">
        <v>21534.77</v>
      </c>
      <c r="G21" s="19">
        <v>89801</v>
      </c>
      <c r="H21" s="19">
        <v>87562</v>
      </c>
      <c r="I21" s="19"/>
      <c r="J21" s="20">
        <v>198897.77000000002</v>
      </c>
    </row>
    <row r="22" spans="2:10" s="17" customFormat="1" x14ac:dyDescent="0.2">
      <c r="B22" s="23" t="s">
        <v>33</v>
      </c>
      <c r="C22" s="21">
        <v>5585</v>
      </c>
      <c r="D22" s="22" t="s">
        <v>10</v>
      </c>
      <c r="E22" s="16" t="s">
        <v>64</v>
      </c>
      <c r="F22" s="19"/>
      <c r="G22" s="19">
        <v>0</v>
      </c>
      <c r="H22" s="19"/>
      <c r="I22" s="19"/>
      <c r="J22" s="20">
        <v>0</v>
      </c>
    </row>
    <row r="23" spans="2:10" s="17" customFormat="1" x14ac:dyDescent="0.2">
      <c r="B23" s="23" t="s">
        <v>33</v>
      </c>
      <c r="C23" s="21">
        <v>5607</v>
      </c>
      <c r="D23" s="22" t="s">
        <v>10</v>
      </c>
      <c r="E23" s="16" t="s">
        <v>288</v>
      </c>
      <c r="F23" s="19">
        <v>338</v>
      </c>
      <c r="G23" s="19">
        <v>265</v>
      </c>
      <c r="H23" s="19">
        <v>97</v>
      </c>
      <c r="I23" s="19"/>
      <c r="J23" s="20">
        <v>700</v>
      </c>
    </row>
    <row r="24" spans="2:10" s="17" customFormat="1" x14ac:dyDescent="0.2">
      <c r="B24" s="23" t="s">
        <v>33</v>
      </c>
      <c r="C24" s="21">
        <v>5837</v>
      </c>
      <c r="D24" s="22" t="s">
        <v>10</v>
      </c>
      <c r="E24" s="16" t="s">
        <v>74</v>
      </c>
      <c r="F24" s="19"/>
      <c r="G24" s="19"/>
      <c r="H24" s="19">
        <v>3958</v>
      </c>
      <c r="I24" s="19"/>
      <c r="J24" s="20">
        <v>3958</v>
      </c>
    </row>
    <row r="25" spans="2:10" s="17" customFormat="1" x14ac:dyDescent="0.2">
      <c r="B25" s="23" t="s">
        <v>33</v>
      </c>
      <c r="C25" s="21">
        <v>5854</v>
      </c>
      <c r="D25" s="22" t="s">
        <v>10</v>
      </c>
      <c r="E25" s="16" t="s">
        <v>76</v>
      </c>
      <c r="F25" s="19">
        <v>780</v>
      </c>
      <c r="G25" s="19"/>
      <c r="H25" s="19">
        <v>700</v>
      </c>
      <c r="I25" s="19"/>
      <c r="J25" s="20">
        <v>1480</v>
      </c>
    </row>
    <row r="26" spans="2:10" s="17" customFormat="1" x14ac:dyDescent="0.2">
      <c r="B26" s="23" t="s">
        <v>33</v>
      </c>
      <c r="C26" s="21">
        <v>5885</v>
      </c>
      <c r="D26" s="22" t="s">
        <v>10</v>
      </c>
      <c r="E26" s="16" t="s">
        <v>290</v>
      </c>
      <c r="F26" s="19"/>
      <c r="G26" s="19">
        <v>5250.97</v>
      </c>
      <c r="H26" s="19"/>
      <c r="I26" s="19"/>
      <c r="J26" s="20">
        <v>5250.97</v>
      </c>
    </row>
    <row r="27" spans="2:10" s="17" customFormat="1" x14ac:dyDescent="0.2">
      <c r="B27" s="23" t="s">
        <v>33</v>
      </c>
      <c r="C27" s="21">
        <v>5887</v>
      </c>
      <c r="D27" s="22" t="s">
        <v>10</v>
      </c>
      <c r="E27" s="16" t="s">
        <v>278</v>
      </c>
      <c r="F27" s="19"/>
      <c r="G27" s="19">
        <v>238</v>
      </c>
      <c r="H27" s="19"/>
      <c r="I27" s="19"/>
      <c r="J27" s="20">
        <v>238</v>
      </c>
    </row>
    <row r="28" spans="2:10" s="17" customFormat="1" x14ac:dyDescent="0.2">
      <c r="B28" s="23" t="s">
        <v>33</v>
      </c>
      <c r="C28" s="21">
        <v>8078</v>
      </c>
      <c r="D28" s="22" t="s">
        <v>80</v>
      </c>
      <c r="E28" s="16" t="s">
        <v>355</v>
      </c>
      <c r="F28" s="19">
        <v>4890</v>
      </c>
      <c r="G28" s="19">
        <v>3900</v>
      </c>
      <c r="H28" s="19"/>
      <c r="I28" s="19"/>
      <c r="J28" s="20">
        <v>8790</v>
      </c>
    </row>
    <row r="29" spans="2:10" s="17" customFormat="1" x14ac:dyDescent="0.2">
      <c r="B29" s="23" t="s">
        <v>33</v>
      </c>
      <c r="C29" s="21">
        <v>8001</v>
      </c>
      <c r="D29" s="22" t="s">
        <v>80</v>
      </c>
      <c r="E29" s="16" t="s">
        <v>81</v>
      </c>
      <c r="F29" s="19"/>
      <c r="G29" s="19"/>
      <c r="H29" s="19">
        <v>0</v>
      </c>
      <c r="I29" s="19"/>
      <c r="J29" s="20">
        <v>0</v>
      </c>
    </row>
    <row r="30" spans="2:10" s="17" customFormat="1" x14ac:dyDescent="0.2">
      <c r="B30" s="23" t="s">
        <v>33</v>
      </c>
      <c r="C30" s="21">
        <v>8372</v>
      </c>
      <c r="D30" s="22" t="s">
        <v>80</v>
      </c>
      <c r="E30" s="16" t="s">
        <v>356</v>
      </c>
      <c r="F30" s="19">
        <v>1446.66</v>
      </c>
      <c r="G30" s="19"/>
      <c r="H30" s="19"/>
      <c r="I30" s="19"/>
      <c r="J30" s="20">
        <v>1446.66</v>
      </c>
    </row>
    <row r="31" spans="2:10" s="17" customFormat="1" x14ac:dyDescent="0.2">
      <c r="B31" s="23" t="s">
        <v>33</v>
      </c>
      <c r="C31" s="21">
        <v>8421</v>
      </c>
      <c r="D31" s="22" t="s">
        <v>80</v>
      </c>
      <c r="E31" s="16" t="s">
        <v>82</v>
      </c>
      <c r="F31" s="19"/>
      <c r="G31" s="19">
        <v>7122.5</v>
      </c>
      <c r="H31" s="19">
        <v>13469.21</v>
      </c>
      <c r="I31" s="19"/>
      <c r="J31" s="20">
        <v>20591.71</v>
      </c>
    </row>
    <row r="32" spans="2:10" s="17" customFormat="1" x14ac:dyDescent="0.2">
      <c r="B32" s="23" t="s">
        <v>33</v>
      </c>
      <c r="C32" s="21">
        <v>8436</v>
      </c>
      <c r="D32" s="22" t="s">
        <v>80</v>
      </c>
      <c r="E32" s="16" t="s">
        <v>357</v>
      </c>
      <c r="F32" s="19">
        <v>7600</v>
      </c>
      <c r="G32" s="19">
        <v>4321</v>
      </c>
      <c r="H32" s="19"/>
      <c r="I32" s="19"/>
      <c r="J32" s="20">
        <v>11921</v>
      </c>
    </row>
    <row r="33" spans="2:10" s="17" customFormat="1" x14ac:dyDescent="0.2">
      <c r="B33" s="23" t="s">
        <v>33</v>
      </c>
      <c r="C33" s="21">
        <v>8573</v>
      </c>
      <c r="D33" s="22" t="s">
        <v>80</v>
      </c>
      <c r="E33" s="16" t="s">
        <v>83</v>
      </c>
      <c r="F33" s="19"/>
      <c r="G33" s="19"/>
      <c r="H33" s="19">
        <v>34425.699999999997</v>
      </c>
      <c r="I33" s="19"/>
      <c r="J33" s="20">
        <v>34425.699999999997</v>
      </c>
    </row>
    <row r="34" spans="2:10" s="17" customFormat="1" x14ac:dyDescent="0.2">
      <c r="B34" s="23" t="s">
        <v>33</v>
      </c>
      <c r="C34" s="21">
        <v>8606</v>
      </c>
      <c r="D34" s="22" t="s">
        <v>80</v>
      </c>
      <c r="E34" s="16" t="s">
        <v>84</v>
      </c>
      <c r="F34" s="19">
        <v>5220</v>
      </c>
      <c r="G34" s="19">
        <v>6875</v>
      </c>
      <c r="H34" s="19"/>
      <c r="I34" s="19"/>
      <c r="J34" s="20">
        <v>12095</v>
      </c>
    </row>
    <row r="35" spans="2:10" s="17" customFormat="1" x14ac:dyDescent="0.2">
      <c r="B35" s="23" t="s">
        <v>33</v>
      </c>
      <c r="C35" s="21">
        <v>8638</v>
      </c>
      <c r="D35" s="22" t="s">
        <v>80</v>
      </c>
      <c r="E35" s="16" t="s">
        <v>358</v>
      </c>
      <c r="F35" s="19"/>
      <c r="G35" s="19">
        <v>41897</v>
      </c>
      <c r="H35" s="19">
        <v>27061</v>
      </c>
      <c r="I35" s="19"/>
      <c r="J35" s="20">
        <v>68958</v>
      </c>
    </row>
    <row r="36" spans="2:10" s="17" customFormat="1" x14ac:dyDescent="0.2">
      <c r="B36" s="23" t="s">
        <v>33</v>
      </c>
      <c r="C36" s="21">
        <v>8832</v>
      </c>
      <c r="D36" s="22" t="s">
        <v>80</v>
      </c>
      <c r="E36" s="16" t="s">
        <v>359</v>
      </c>
      <c r="F36" s="19">
        <v>5603.34</v>
      </c>
      <c r="G36" s="19"/>
      <c r="H36" s="19"/>
      <c r="I36" s="19"/>
      <c r="J36" s="20">
        <v>5603.34</v>
      </c>
    </row>
    <row r="37" spans="2:10" s="17" customFormat="1" x14ac:dyDescent="0.2">
      <c r="B37" s="23" t="s">
        <v>33</v>
      </c>
      <c r="C37" s="21">
        <v>11001</v>
      </c>
      <c r="D37" s="22" t="s">
        <v>85</v>
      </c>
      <c r="E37" s="16" t="s">
        <v>85</v>
      </c>
      <c r="F37" s="19">
        <v>20508</v>
      </c>
      <c r="G37" s="19">
        <v>40991</v>
      </c>
      <c r="H37" s="19">
        <v>37958.5</v>
      </c>
      <c r="I37" s="19"/>
      <c r="J37" s="20">
        <v>99457.5</v>
      </c>
    </row>
    <row r="38" spans="2:10" s="17" customFormat="1" x14ac:dyDescent="0.2">
      <c r="B38" s="23" t="s">
        <v>33</v>
      </c>
      <c r="C38" s="21">
        <v>13433</v>
      </c>
      <c r="D38" s="22" t="s">
        <v>86</v>
      </c>
      <c r="E38" s="16" t="s">
        <v>360</v>
      </c>
      <c r="F38" s="19"/>
      <c r="G38" s="19">
        <v>10853</v>
      </c>
      <c r="H38" s="19"/>
      <c r="I38" s="19"/>
      <c r="J38" s="20">
        <v>10853</v>
      </c>
    </row>
    <row r="39" spans="2:10" s="17" customFormat="1" x14ac:dyDescent="0.2">
      <c r="B39" s="23" t="s">
        <v>33</v>
      </c>
      <c r="C39" s="21">
        <v>13836</v>
      </c>
      <c r="D39" s="22" t="s">
        <v>86</v>
      </c>
      <c r="E39" s="16" t="s">
        <v>361</v>
      </c>
      <c r="F39" s="19"/>
      <c r="G39" s="19">
        <v>40200</v>
      </c>
      <c r="H39" s="19">
        <v>35621</v>
      </c>
      <c r="I39" s="19"/>
      <c r="J39" s="20">
        <v>75821</v>
      </c>
    </row>
    <row r="40" spans="2:10" s="17" customFormat="1" x14ac:dyDescent="0.2">
      <c r="B40" s="23" t="s">
        <v>33</v>
      </c>
      <c r="C40" s="21">
        <v>15224</v>
      </c>
      <c r="D40" s="22" t="s">
        <v>91</v>
      </c>
      <c r="E40" s="16" t="s">
        <v>296</v>
      </c>
      <c r="F40" s="19"/>
      <c r="G40" s="19">
        <v>15658</v>
      </c>
      <c r="H40" s="19">
        <v>14893</v>
      </c>
      <c r="I40" s="19"/>
      <c r="J40" s="20">
        <v>30551</v>
      </c>
    </row>
    <row r="41" spans="2:10" s="17" customFormat="1" x14ac:dyDescent="0.2">
      <c r="B41" s="23" t="s">
        <v>33</v>
      </c>
      <c r="C41" s="21">
        <v>15238</v>
      </c>
      <c r="D41" s="22" t="s">
        <v>91</v>
      </c>
      <c r="E41" s="16" t="s">
        <v>94</v>
      </c>
      <c r="F41" s="19">
        <v>16288.99</v>
      </c>
      <c r="G41" s="19">
        <v>19269</v>
      </c>
      <c r="H41" s="19">
        <v>15501</v>
      </c>
      <c r="I41" s="19"/>
      <c r="J41" s="20">
        <v>51058.99</v>
      </c>
    </row>
    <row r="42" spans="2:10" s="17" customFormat="1" x14ac:dyDescent="0.2">
      <c r="B42" s="23" t="s">
        <v>33</v>
      </c>
      <c r="C42" s="21">
        <v>15491</v>
      </c>
      <c r="D42" s="22" t="s">
        <v>91</v>
      </c>
      <c r="E42" s="16" t="s">
        <v>362</v>
      </c>
      <c r="F42" s="19"/>
      <c r="G42" s="19">
        <v>2728</v>
      </c>
      <c r="H42" s="19"/>
      <c r="I42" s="19"/>
      <c r="J42" s="20">
        <v>2728</v>
      </c>
    </row>
    <row r="43" spans="2:10" s="17" customFormat="1" x14ac:dyDescent="0.2">
      <c r="B43" s="23" t="s">
        <v>33</v>
      </c>
      <c r="C43" s="21">
        <v>15516</v>
      </c>
      <c r="D43" s="22" t="s">
        <v>91</v>
      </c>
      <c r="E43" s="16" t="s">
        <v>98</v>
      </c>
      <c r="F43" s="19">
        <v>2537</v>
      </c>
      <c r="G43" s="19"/>
      <c r="H43" s="19">
        <v>9381</v>
      </c>
      <c r="I43" s="19"/>
      <c r="J43" s="20">
        <v>11918</v>
      </c>
    </row>
    <row r="44" spans="2:10" s="17" customFormat="1" x14ac:dyDescent="0.2">
      <c r="B44" s="23" t="s">
        <v>33</v>
      </c>
      <c r="C44" s="21">
        <v>15537</v>
      </c>
      <c r="D44" s="22" t="s">
        <v>91</v>
      </c>
      <c r="E44" s="16" t="s">
        <v>299</v>
      </c>
      <c r="F44" s="19"/>
      <c r="G44" s="19"/>
      <c r="H44" s="19">
        <v>9248</v>
      </c>
      <c r="I44" s="19"/>
      <c r="J44" s="20">
        <v>9248</v>
      </c>
    </row>
    <row r="45" spans="2:10" s="17" customFormat="1" x14ac:dyDescent="0.2">
      <c r="B45" s="23" t="s">
        <v>33</v>
      </c>
      <c r="C45" s="21">
        <v>15572</v>
      </c>
      <c r="D45" s="22" t="s">
        <v>91</v>
      </c>
      <c r="E45" s="16" t="s">
        <v>99</v>
      </c>
      <c r="F45" s="19">
        <v>8514</v>
      </c>
      <c r="G45" s="19">
        <v>22860</v>
      </c>
      <c r="H45" s="19">
        <v>34073</v>
      </c>
      <c r="I45" s="19"/>
      <c r="J45" s="20">
        <v>65447</v>
      </c>
    </row>
    <row r="46" spans="2:10" s="17" customFormat="1" x14ac:dyDescent="0.2">
      <c r="B46" s="23" t="s">
        <v>33</v>
      </c>
      <c r="C46" s="21">
        <v>15646</v>
      </c>
      <c r="D46" s="22" t="s">
        <v>91</v>
      </c>
      <c r="E46" s="16" t="s">
        <v>300</v>
      </c>
      <c r="F46" s="19">
        <v>1428</v>
      </c>
      <c r="G46" s="19">
        <v>5340</v>
      </c>
      <c r="H46" s="19">
        <v>4793</v>
      </c>
      <c r="I46" s="19"/>
      <c r="J46" s="20">
        <v>11561</v>
      </c>
    </row>
    <row r="47" spans="2:10" s="17" customFormat="1" x14ac:dyDescent="0.2">
      <c r="B47" s="23" t="s">
        <v>33</v>
      </c>
      <c r="C47" s="21">
        <v>15761</v>
      </c>
      <c r="D47" s="22" t="s">
        <v>91</v>
      </c>
      <c r="E47" s="16" t="s">
        <v>102</v>
      </c>
      <c r="F47" s="19"/>
      <c r="G47" s="19"/>
      <c r="H47" s="19">
        <v>7492</v>
      </c>
      <c r="I47" s="19"/>
      <c r="J47" s="20">
        <v>7492</v>
      </c>
    </row>
    <row r="48" spans="2:10" s="17" customFormat="1" x14ac:dyDescent="0.2">
      <c r="B48" s="23" t="s">
        <v>33</v>
      </c>
      <c r="C48" s="21">
        <v>15861</v>
      </c>
      <c r="D48" s="22" t="s">
        <v>91</v>
      </c>
      <c r="E48" s="16" t="s">
        <v>363</v>
      </c>
      <c r="F48" s="19"/>
      <c r="G48" s="19">
        <v>3311</v>
      </c>
      <c r="H48" s="19">
        <v>3150</v>
      </c>
      <c r="I48" s="19"/>
      <c r="J48" s="20">
        <v>6461</v>
      </c>
    </row>
    <row r="49" spans="2:10" s="17" customFormat="1" x14ac:dyDescent="0.2">
      <c r="B49" s="23" t="s">
        <v>33</v>
      </c>
      <c r="C49" s="21">
        <v>17001</v>
      </c>
      <c r="D49" s="22" t="s">
        <v>106</v>
      </c>
      <c r="E49" s="16" t="s">
        <v>112</v>
      </c>
      <c r="F49" s="19">
        <v>628.5</v>
      </c>
      <c r="G49" s="19">
        <v>1093.9000000000001</v>
      </c>
      <c r="H49" s="19"/>
      <c r="I49" s="19"/>
      <c r="J49" s="20">
        <v>1722.4</v>
      </c>
    </row>
    <row r="50" spans="2:10" s="17" customFormat="1" x14ac:dyDescent="0.2">
      <c r="B50" s="23" t="s">
        <v>33</v>
      </c>
      <c r="C50" s="21">
        <v>18001</v>
      </c>
      <c r="D50" s="22" t="s">
        <v>117</v>
      </c>
      <c r="E50" s="16" t="s">
        <v>119</v>
      </c>
      <c r="F50" s="19"/>
      <c r="G50" s="19"/>
      <c r="H50" s="19">
        <v>7768.5</v>
      </c>
      <c r="I50" s="19"/>
      <c r="J50" s="20">
        <v>7768.5</v>
      </c>
    </row>
    <row r="51" spans="2:10" s="17" customFormat="1" x14ac:dyDescent="0.2">
      <c r="B51" s="23" t="s">
        <v>33</v>
      </c>
      <c r="C51" s="21">
        <v>19142</v>
      </c>
      <c r="D51" s="22" t="s">
        <v>12</v>
      </c>
      <c r="E51" s="16" t="s">
        <v>31</v>
      </c>
      <c r="F51" s="19"/>
      <c r="G51" s="19">
        <v>21579.200000000001</v>
      </c>
      <c r="H51" s="19">
        <v>22500</v>
      </c>
      <c r="I51" s="19"/>
      <c r="J51" s="20">
        <v>44079.199999999997</v>
      </c>
    </row>
    <row r="52" spans="2:10" s="17" customFormat="1" x14ac:dyDescent="0.2">
      <c r="B52" s="23" t="s">
        <v>33</v>
      </c>
      <c r="C52" s="21">
        <v>19001</v>
      </c>
      <c r="D52" s="22" t="s">
        <v>12</v>
      </c>
      <c r="E52" s="16" t="s">
        <v>279</v>
      </c>
      <c r="F52" s="19"/>
      <c r="G52" s="19">
        <v>18148</v>
      </c>
      <c r="H52" s="19">
        <v>4719</v>
      </c>
      <c r="I52" s="19"/>
      <c r="J52" s="20">
        <v>22867</v>
      </c>
    </row>
    <row r="53" spans="2:10" s="17" customFormat="1" x14ac:dyDescent="0.2">
      <c r="B53" s="23" t="s">
        <v>33</v>
      </c>
      <c r="C53" s="21">
        <v>19807</v>
      </c>
      <c r="D53" s="22" t="s">
        <v>12</v>
      </c>
      <c r="E53" s="16" t="s">
        <v>364</v>
      </c>
      <c r="F53" s="19"/>
      <c r="G53" s="19"/>
      <c r="H53" s="19">
        <v>5444</v>
      </c>
      <c r="I53" s="19"/>
      <c r="J53" s="20">
        <v>5444</v>
      </c>
    </row>
    <row r="54" spans="2:10" s="17" customFormat="1" x14ac:dyDescent="0.2">
      <c r="B54" s="23" t="s">
        <v>33</v>
      </c>
      <c r="C54" s="21">
        <v>19824</v>
      </c>
      <c r="D54" s="22" t="s">
        <v>12</v>
      </c>
      <c r="E54" s="16" t="s">
        <v>365</v>
      </c>
      <c r="F54" s="19"/>
      <c r="G54" s="19"/>
      <c r="H54" s="19">
        <v>9430</v>
      </c>
      <c r="I54" s="19"/>
      <c r="J54" s="20">
        <v>9430</v>
      </c>
    </row>
    <row r="55" spans="2:10" s="17" customFormat="1" x14ac:dyDescent="0.2">
      <c r="B55" s="23" t="s">
        <v>33</v>
      </c>
      <c r="C55" s="21">
        <v>20011</v>
      </c>
      <c r="D55" s="22" t="s">
        <v>132</v>
      </c>
      <c r="E55" s="16" t="s">
        <v>366</v>
      </c>
      <c r="F55" s="19"/>
      <c r="G55" s="19">
        <v>9450</v>
      </c>
      <c r="H55" s="19"/>
      <c r="I55" s="19"/>
      <c r="J55" s="20">
        <v>9450</v>
      </c>
    </row>
    <row r="56" spans="2:10" s="17" customFormat="1" x14ac:dyDescent="0.2">
      <c r="B56" s="23" t="s">
        <v>33</v>
      </c>
      <c r="C56" s="21">
        <v>20032</v>
      </c>
      <c r="D56" s="22" t="s">
        <v>132</v>
      </c>
      <c r="E56" s="16" t="s">
        <v>367</v>
      </c>
      <c r="F56" s="19">
        <v>138766</v>
      </c>
      <c r="G56" s="19"/>
      <c r="H56" s="19"/>
      <c r="I56" s="19"/>
      <c r="J56" s="20">
        <v>138766</v>
      </c>
    </row>
    <row r="57" spans="2:10" s="17" customFormat="1" x14ac:dyDescent="0.2">
      <c r="B57" s="23" t="s">
        <v>33</v>
      </c>
      <c r="C57" s="21">
        <v>20060</v>
      </c>
      <c r="D57" s="22" t="s">
        <v>132</v>
      </c>
      <c r="E57" s="16" t="s">
        <v>368</v>
      </c>
      <c r="F57" s="19">
        <v>7599</v>
      </c>
      <c r="G57" s="19">
        <v>6759</v>
      </c>
      <c r="H57" s="19">
        <v>8390.2000000000007</v>
      </c>
      <c r="I57" s="19"/>
      <c r="J57" s="20">
        <v>22748.2</v>
      </c>
    </row>
    <row r="58" spans="2:10" s="17" customFormat="1" x14ac:dyDescent="0.2">
      <c r="B58" s="23" t="s">
        <v>33</v>
      </c>
      <c r="C58" s="21">
        <v>20238</v>
      </c>
      <c r="D58" s="22" t="s">
        <v>132</v>
      </c>
      <c r="E58" s="16" t="s">
        <v>317</v>
      </c>
      <c r="F58" s="19">
        <v>22496.3</v>
      </c>
      <c r="G58" s="19">
        <v>23122.59</v>
      </c>
      <c r="H58" s="19">
        <v>0</v>
      </c>
      <c r="I58" s="19"/>
      <c r="J58" s="20">
        <v>45618.89</v>
      </c>
    </row>
    <row r="59" spans="2:10" s="17" customFormat="1" x14ac:dyDescent="0.2">
      <c r="B59" s="23" t="s">
        <v>33</v>
      </c>
      <c r="C59" s="21">
        <v>20001</v>
      </c>
      <c r="D59" s="22" t="s">
        <v>132</v>
      </c>
      <c r="E59" s="16" t="s">
        <v>138</v>
      </c>
      <c r="F59" s="19">
        <v>11692</v>
      </c>
      <c r="G59" s="19">
        <v>12030.7</v>
      </c>
      <c r="H59" s="19">
        <v>11868.7</v>
      </c>
      <c r="I59" s="19"/>
      <c r="J59" s="20">
        <v>35591.4</v>
      </c>
    </row>
    <row r="60" spans="2:10" s="17" customFormat="1" x14ac:dyDescent="0.2">
      <c r="B60" s="23" t="s">
        <v>33</v>
      </c>
      <c r="C60" s="21">
        <v>23189</v>
      </c>
      <c r="D60" s="22" t="s">
        <v>144</v>
      </c>
      <c r="E60" s="16" t="s">
        <v>369</v>
      </c>
      <c r="F60" s="19">
        <v>50000</v>
      </c>
      <c r="G60" s="19">
        <v>50000</v>
      </c>
      <c r="H60" s="19"/>
      <c r="I60" s="19"/>
      <c r="J60" s="20">
        <v>100000</v>
      </c>
    </row>
    <row r="61" spans="2:10" s="17" customFormat="1" x14ac:dyDescent="0.2">
      <c r="B61" s="23" t="s">
        <v>33</v>
      </c>
      <c r="C61" s="21">
        <v>23417</v>
      </c>
      <c r="D61" s="22" t="s">
        <v>144</v>
      </c>
      <c r="E61" s="16" t="s">
        <v>145</v>
      </c>
      <c r="F61" s="19">
        <v>24351</v>
      </c>
      <c r="G61" s="19">
        <v>29546</v>
      </c>
      <c r="H61" s="19">
        <v>37399</v>
      </c>
      <c r="I61" s="19"/>
      <c r="J61" s="20">
        <v>91296</v>
      </c>
    </row>
    <row r="62" spans="2:10" s="17" customFormat="1" x14ac:dyDescent="0.2">
      <c r="B62" s="23" t="s">
        <v>33</v>
      </c>
      <c r="C62" s="21">
        <v>23001</v>
      </c>
      <c r="D62" s="22" t="s">
        <v>144</v>
      </c>
      <c r="E62" s="16" t="s">
        <v>44</v>
      </c>
      <c r="F62" s="19">
        <v>62847</v>
      </c>
      <c r="G62" s="19">
        <v>77601</v>
      </c>
      <c r="H62" s="19">
        <v>54335</v>
      </c>
      <c r="I62" s="19"/>
      <c r="J62" s="20">
        <v>194783</v>
      </c>
    </row>
    <row r="63" spans="2:10" s="17" customFormat="1" x14ac:dyDescent="0.2">
      <c r="B63" s="23" t="s">
        <v>33</v>
      </c>
      <c r="C63" s="21">
        <v>25599</v>
      </c>
      <c r="D63" s="22" t="s">
        <v>150</v>
      </c>
      <c r="E63" s="16" t="s">
        <v>370</v>
      </c>
      <c r="F63" s="19"/>
      <c r="G63" s="19">
        <v>9724</v>
      </c>
      <c r="H63" s="19">
        <v>8663</v>
      </c>
      <c r="I63" s="19"/>
      <c r="J63" s="20">
        <v>18387</v>
      </c>
    </row>
    <row r="64" spans="2:10" s="17" customFormat="1" x14ac:dyDescent="0.2">
      <c r="B64" s="23" t="s">
        <v>33</v>
      </c>
      <c r="C64" s="21">
        <v>25099</v>
      </c>
      <c r="D64" s="22" t="s">
        <v>150</v>
      </c>
      <c r="E64" s="16" t="s">
        <v>151</v>
      </c>
      <c r="F64" s="19">
        <v>16344.62</v>
      </c>
      <c r="G64" s="19">
        <v>169790.9</v>
      </c>
      <c r="H64" s="19">
        <v>177388.82</v>
      </c>
      <c r="I64" s="19"/>
      <c r="J64" s="20">
        <v>363524.33999999997</v>
      </c>
    </row>
    <row r="65" spans="2:10" s="17" customFormat="1" x14ac:dyDescent="0.2">
      <c r="B65" s="23" t="s">
        <v>33</v>
      </c>
      <c r="C65" s="21">
        <v>25126</v>
      </c>
      <c r="D65" s="22" t="s">
        <v>150</v>
      </c>
      <c r="E65" s="16" t="s">
        <v>319</v>
      </c>
      <c r="F65" s="19">
        <v>20302</v>
      </c>
      <c r="G65" s="19">
        <v>8639</v>
      </c>
      <c r="H65" s="19">
        <v>5858</v>
      </c>
      <c r="I65" s="19"/>
      <c r="J65" s="20">
        <v>34799</v>
      </c>
    </row>
    <row r="66" spans="2:10" s="17" customFormat="1" x14ac:dyDescent="0.2">
      <c r="B66" s="23" t="s">
        <v>33</v>
      </c>
      <c r="C66" s="21">
        <v>25175</v>
      </c>
      <c r="D66" s="22" t="s">
        <v>150</v>
      </c>
      <c r="E66" s="16" t="s">
        <v>371</v>
      </c>
      <c r="F66" s="19"/>
      <c r="G66" s="19">
        <v>85424</v>
      </c>
      <c r="H66" s="19">
        <v>79222</v>
      </c>
      <c r="I66" s="19"/>
      <c r="J66" s="20">
        <v>164646</v>
      </c>
    </row>
    <row r="67" spans="2:10" s="17" customFormat="1" x14ac:dyDescent="0.2">
      <c r="B67" s="23" t="s">
        <v>33</v>
      </c>
      <c r="C67" s="21">
        <v>25178</v>
      </c>
      <c r="D67" s="22" t="s">
        <v>150</v>
      </c>
      <c r="E67" s="16" t="s">
        <v>156</v>
      </c>
      <c r="F67" s="19">
        <v>0</v>
      </c>
      <c r="G67" s="19">
        <v>0</v>
      </c>
      <c r="H67" s="19">
        <v>0</v>
      </c>
      <c r="I67" s="19"/>
      <c r="J67" s="20">
        <v>0</v>
      </c>
    </row>
    <row r="68" spans="2:10" s="17" customFormat="1" x14ac:dyDescent="0.2">
      <c r="B68" s="23" t="s">
        <v>33</v>
      </c>
      <c r="C68" s="21">
        <v>25200</v>
      </c>
      <c r="D68" s="22" t="s">
        <v>150</v>
      </c>
      <c r="E68" s="16" t="s">
        <v>372</v>
      </c>
      <c r="F68" s="19"/>
      <c r="G68" s="19"/>
      <c r="H68" s="19">
        <v>10470</v>
      </c>
      <c r="I68" s="19"/>
      <c r="J68" s="20">
        <v>10470</v>
      </c>
    </row>
    <row r="69" spans="2:10" s="17" customFormat="1" x14ac:dyDescent="0.2">
      <c r="B69" s="23" t="s">
        <v>33</v>
      </c>
      <c r="C69" s="21">
        <v>25307</v>
      </c>
      <c r="D69" s="22" t="s">
        <v>150</v>
      </c>
      <c r="E69" s="16" t="s">
        <v>373</v>
      </c>
      <c r="F69" s="19">
        <v>4300</v>
      </c>
      <c r="G69" s="19">
        <v>4255</v>
      </c>
      <c r="H69" s="19">
        <v>4298</v>
      </c>
      <c r="I69" s="19"/>
      <c r="J69" s="20">
        <v>12853</v>
      </c>
    </row>
    <row r="70" spans="2:10" s="17" customFormat="1" x14ac:dyDescent="0.2">
      <c r="B70" s="23" t="s">
        <v>33</v>
      </c>
      <c r="C70" s="21">
        <v>25402</v>
      </c>
      <c r="D70" s="22" t="s">
        <v>150</v>
      </c>
      <c r="E70" s="16" t="s">
        <v>374</v>
      </c>
      <c r="F70" s="19">
        <v>0</v>
      </c>
      <c r="G70" s="19"/>
      <c r="H70" s="19">
        <v>0</v>
      </c>
      <c r="I70" s="19"/>
      <c r="J70" s="20">
        <v>0</v>
      </c>
    </row>
    <row r="71" spans="2:10" s="17" customFormat="1" x14ac:dyDescent="0.2">
      <c r="B71" s="23" t="s">
        <v>33</v>
      </c>
      <c r="C71" s="21">
        <v>25407</v>
      </c>
      <c r="D71" s="22" t="s">
        <v>150</v>
      </c>
      <c r="E71" s="16" t="s">
        <v>375</v>
      </c>
      <c r="F71" s="19">
        <v>3600</v>
      </c>
      <c r="G71" s="19">
        <v>5300</v>
      </c>
      <c r="H71" s="19"/>
      <c r="I71" s="19"/>
      <c r="J71" s="20">
        <v>8900</v>
      </c>
    </row>
    <row r="72" spans="2:10" s="17" customFormat="1" x14ac:dyDescent="0.2">
      <c r="B72" s="23" t="s">
        <v>33</v>
      </c>
      <c r="C72" s="21">
        <v>25430</v>
      </c>
      <c r="D72" s="22" t="s">
        <v>150</v>
      </c>
      <c r="E72" s="16" t="s">
        <v>164</v>
      </c>
      <c r="F72" s="19">
        <v>1220.69</v>
      </c>
      <c r="G72" s="19"/>
      <c r="H72" s="19"/>
      <c r="I72" s="19"/>
      <c r="J72" s="20">
        <v>1220.69</v>
      </c>
    </row>
    <row r="73" spans="2:10" s="17" customFormat="1" x14ac:dyDescent="0.2">
      <c r="B73" s="23" t="s">
        <v>33</v>
      </c>
      <c r="C73" s="21">
        <v>25473</v>
      </c>
      <c r="D73" s="22" t="s">
        <v>150</v>
      </c>
      <c r="E73" s="16" t="s">
        <v>323</v>
      </c>
      <c r="F73" s="19">
        <v>231501.48</v>
      </c>
      <c r="G73" s="19">
        <v>328123.09999999998</v>
      </c>
      <c r="H73" s="19">
        <v>292941.25</v>
      </c>
      <c r="I73" s="19"/>
      <c r="J73" s="20">
        <v>852565.83</v>
      </c>
    </row>
    <row r="74" spans="2:10" s="17" customFormat="1" x14ac:dyDescent="0.2">
      <c r="B74" s="23" t="s">
        <v>33</v>
      </c>
      <c r="C74" s="21">
        <v>25572</v>
      </c>
      <c r="D74" s="22" t="s">
        <v>150</v>
      </c>
      <c r="E74" s="16" t="s">
        <v>168</v>
      </c>
      <c r="F74" s="19"/>
      <c r="G74" s="19"/>
      <c r="H74" s="19">
        <v>0</v>
      </c>
      <c r="I74" s="19"/>
      <c r="J74" s="20">
        <v>0</v>
      </c>
    </row>
    <row r="75" spans="2:10" s="17" customFormat="1" x14ac:dyDescent="0.2">
      <c r="B75" s="23" t="s">
        <v>33</v>
      </c>
      <c r="C75" s="21">
        <v>25658</v>
      </c>
      <c r="D75" s="22" t="s">
        <v>150</v>
      </c>
      <c r="E75" s="16" t="s">
        <v>376</v>
      </c>
      <c r="F75" s="19">
        <v>9878.5300000000007</v>
      </c>
      <c r="G75" s="19">
        <v>10142.32</v>
      </c>
      <c r="H75" s="19">
        <v>11235.58</v>
      </c>
      <c r="I75" s="19"/>
      <c r="J75" s="20">
        <v>31256.43</v>
      </c>
    </row>
    <row r="76" spans="2:10" s="17" customFormat="1" x14ac:dyDescent="0.2">
      <c r="B76" s="23" t="s">
        <v>33</v>
      </c>
      <c r="C76" s="21">
        <v>25754</v>
      </c>
      <c r="D76" s="22" t="s">
        <v>150</v>
      </c>
      <c r="E76" s="16" t="s">
        <v>173</v>
      </c>
      <c r="F76" s="19">
        <v>138073</v>
      </c>
      <c r="G76" s="19">
        <v>101253</v>
      </c>
      <c r="H76" s="19">
        <v>151455.4</v>
      </c>
      <c r="I76" s="19"/>
      <c r="J76" s="20">
        <v>390781.4</v>
      </c>
    </row>
    <row r="77" spans="2:10" s="17" customFormat="1" x14ac:dyDescent="0.2">
      <c r="B77" s="23" t="s">
        <v>33</v>
      </c>
      <c r="C77" s="21">
        <v>25758</v>
      </c>
      <c r="D77" s="22" t="s">
        <v>150</v>
      </c>
      <c r="E77" s="16" t="s">
        <v>377</v>
      </c>
      <c r="F77" s="19"/>
      <c r="G77" s="19">
        <v>0</v>
      </c>
      <c r="H77" s="19">
        <v>0</v>
      </c>
      <c r="I77" s="19"/>
      <c r="J77" s="20">
        <v>0</v>
      </c>
    </row>
    <row r="78" spans="2:10" s="17" customFormat="1" x14ac:dyDescent="0.2">
      <c r="B78" s="23" t="s">
        <v>33</v>
      </c>
      <c r="C78" s="21">
        <v>25781</v>
      </c>
      <c r="D78" s="22" t="s">
        <v>150</v>
      </c>
      <c r="E78" s="16" t="s">
        <v>378</v>
      </c>
      <c r="F78" s="19">
        <v>46858.34</v>
      </c>
      <c r="G78" s="19">
        <v>36189.96</v>
      </c>
      <c r="H78" s="19">
        <v>34647.730000000003</v>
      </c>
      <c r="I78" s="19"/>
      <c r="J78" s="20">
        <v>117696.03</v>
      </c>
    </row>
    <row r="79" spans="2:10" s="17" customFormat="1" x14ac:dyDescent="0.2">
      <c r="B79" s="23" t="s">
        <v>33</v>
      </c>
      <c r="C79" s="21">
        <v>25785</v>
      </c>
      <c r="D79" s="22" t="s">
        <v>150</v>
      </c>
      <c r="E79" s="16" t="s">
        <v>324</v>
      </c>
      <c r="F79" s="19">
        <v>0</v>
      </c>
      <c r="G79" s="19">
        <v>0</v>
      </c>
      <c r="H79" s="19">
        <v>0</v>
      </c>
      <c r="I79" s="19"/>
      <c r="J79" s="20">
        <v>0</v>
      </c>
    </row>
    <row r="80" spans="2:10" s="17" customFormat="1" x14ac:dyDescent="0.2">
      <c r="B80" s="23" t="s">
        <v>33</v>
      </c>
      <c r="C80" s="21">
        <v>25845</v>
      </c>
      <c r="D80" s="22" t="s">
        <v>150</v>
      </c>
      <c r="E80" s="16" t="s">
        <v>175</v>
      </c>
      <c r="F80" s="19">
        <v>5583</v>
      </c>
      <c r="G80" s="19">
        <v>7508</v>
      </c>
      <c r="H80" s="19">
        <v>7250</v>
      </c>
      <c r="I80" s="19"/>
      <c r="J80" s="20">
        <v>20341</v>
      </c>
    </row>
    <row r="81" spans="2:10" s="17" customFormat="1" x14ac:dyDescent="0.2">
      <c r="B81" s="23" t="s">
        <v>33</v>
      </c>
      <c r="C81" s="21">
        <v>95001</v>
      </c>
      <c r="D81" s="22" t="s">
        <v>178</v>
      </c>
      <c r="E81" s="16" t="s">
        <v>179</v>
      </c>
      <c r="F81" s="19"/>
      <c r="G81" s="19">
        <v>5403</v>
      </c>
      <c r="H81" s="19"/>
      <c r="I81" s="19"/>
      <c r="J81" s="20">
        <v>5403</v>
      </c>
    </row>
    <row r="82" spans="2:10" s="17" customFormat="1" x14ac:dyDescent="0.2">
      <c r="B82" s="23" t="s">
        <v>33</v>
      </c>
      <c r="C82" s="21">
        <v>41551</v>
      </c>
      <c r="D82" s="22" t="s">
        <v>180</v>
      </c>
      <c r="E82" s="16" t="s">
        <v>187</v>
      </c>
      <c r="F82" s="19"/>
      <c r="G82" s="19">
        <v>24633.13</v>
      </c>
      <c r="H82" s="19">
        <v>33142</v>
      </c>
      <c r="I82" s="19"/>
      <c r="J82" s="20">
        <v>57775.130000000005</v>
      </c>
    </row>
    <row r="83" spans="2:10" s="17" customFormat="1" x14ac:dyDescent="0.2">
      <c r="B83" s="23" t="s">
        <v>33</v>
      </c>
      <c r="C83" s="21">
        <v>44035</v>
      </c>
      <c r="D83" s="22" t="s">
        <v>191</v>
      </c>
      <c r="E83" s="16" t="s">
        <v>192</v>
      </c>
      <c r="F83" s="19">
        <v>5837.46</v>
      </c>
      <c r="G83" s="19">
        <v>3535.76</v>
      </c>
      <c r="H83" s="19">
        <v>3501.48</v>
      </c>
      <c r="I83" s="19"/>
      <c r="J83" s="20">
        <v>12874.7</v>
      </c>
    </row>
    <row r="84" spans="2:10" s="17" customFormat="1" x14ac:dyDescent="0.2">
      <c r="B84" s="23" t="s">
        <v>33</v>
      </c>
      <c r="C84" s="21">
        <v>44378</v>
      </c>
      <c r="D84" s="22" t="s">
        <v>191</v>
      </c>
      <c r="E84" s="16" t="s">
        <v>195</v>
      </c>
      <c r="F84" s="19">
        <v>4567.1499999999996</v>
      </c>
      <c r="G84" s="19">
        <v>2766.64</v>
      </c>
      <c r="H84" s="19">
        <v>2739.82</v>
      </c>
      <c r="I84" s="19"/>
      <c r="J84" s="20">
        <v>10073.609999999999</v>
      </c>
    </row>
    <row r="85" spans="2:10" s="17" customFormat="1" x14ac:dyDescent="0.2">
      <c r="B85" s="23" t="s">
        <v>33</v>
      </c>
      <c r="C85" s="21">
        <v>44001</v>
      </c>
      <c r="D85" s="22" t="s">
        <v>191</v>
      </c>
      <c r="E85" s="16" t="s">
        <v>197</v>
      </c>
      <c r="F85" s="19">
        <v>11463.39</v>
      </c>
      <c r="G85" s="19">
        <v>11493.6</v>
      </c>
      <c r="H85" s="19">
        <v>43927.39</v>
      </c>
      <c r="I85" s="19"/>
      <c r="J85" s="20">
        <v>66884.38</v>
      </c>
    </row>
    <row r="86" spans="2:10" s="17" customFormat="1" x14ac:dyDescent="0.2">
      <c r="B86" s="23" t="s">
        <v>33</v>
      </c>
      <c r="C86" s="21">
        <v>47053</v>
      </c>
      <c r="D86" s="22" t="s">
        <v>198</v>
      </c>
      <c r="E86" s="16" t="s">
        <v>199</v>
      </c>
      <c r="F86" s="19">
        <v>150676.96</v>
      </c>
      <c r="G86" s="19">
        <v>74208.66</v>
      </c>
      <c r="H86" s="19"/>
      <c r="I86" s="19"/>
      <c r="J86" s="20">
        <v>224885.62</v>
      </c>
    </row>
    <row r="87" spans="2:10" s="17" customFormat="1" x14ac:dyDescent="0.2">
      <c r="B87" s="23" t="s">
        <v>33</v>
      </c>
      <c r="C87" s="21" t="e">
        <v>#N/A</v>
      </c>
      <c r="D87" s="22" t="s">
        <v>198</v>
      </c>
      <c r="E87" s="16" t="s">
        <v>379</v>
      </c>
      <c r="F87" s="19"/>
      <c r="G87" s="19">
        <v>21873</v>
      </c>
      <c r="H87" s="19">
        <v>14152</v>
      </c>
      <c r="I87" s="19"/>
      <c r="J87" s="20">
        <v>36025</v>
      </c>
    </row>
    <row r="88" spans="2:10" s="17" customFormat="1" x14ac:dyDescent="0.2">
      <c r="B88" s="23" t="s">
        <v>33</v>
      </c>
      <c r="C88" s="21">
        <v>47245</v>
      </c>
      <c r="D88" s="22" t="s">
        <v>198</v>
      </c>
      <c r="E88" s="16" t="s">
        <v>380</v>
      </c>
      <c r="F88" s="19"/>
      <c r="G88" s="19">
        <v>15750</v>
      </c>
      <c r="H88" s="19">
        <v>26126</v>
      </c>
      <c r="I88" s="19"/>
      <c r="J88" s="20">
        <v>41876</v>
      </c>
    </row>
    <row r="89" spans="2:10" s="17" customFormat="1" x14ac:dyDescent="0.2">
      <c r="B89" s="23" t="s">
        <v>33</v>
      </c>
      <c r="C89" s="21">
        <v>47001</v>
      </c>
      <c r="D89" s="22" t="s">
        <v>198</v>
      </c>
      <c r="E89" s="16" t="s">
        <v>200</v>
      </c>
      <c r="F89" s="19">
        <v>2766</v>
      </c>
      <c r="G89" s="19"/>
      <c r="H89" s="19">
        <v>7313.78</v>
      </c>
      <c r="I89" s="19"/>
      <c r="J89" s="20">
        <v>10079.779999999999</v>
      </c>
    </row>
    <row r="90" spans="2:10" s="17" customFormat="1" x14ac:dyDescent="0.2">
      <c r="B90" s="23" t="s">
        <v>33</v>
      </c>
      <c r="C90" s="21">
        <v>52287</v>
      </c>
      <c r="D90" s="22" t="s">
        <v>215</v>
      </c>
      <c r="E90" s="16" t="s">
        <v>329</v>
      </c>
      <c r="F90" s="19"/>
      <c r="G90" s="19">
        <v>4035</v>
      </c>
      <c r="H90" s="19"/>
      <c r="I90" s="19"/>
      <c r="J90" s="20">
        <v>4035</v>
      </c>
    </row>
    <row r="91" spans="2:10" s="17" customFormat="1" x14ac:dyDescent="0.2">
      <c r="B91" s="23" t="s">
        <v>33</v>
      </c>
      <c r="C91" s="21">
        <v>52354</v>
      </c>
      <c r="D91" s="22" t="s">
        <v>215</v>
      </c>
      <c r="E91" s="16" t="s">
        <v>330</v>
      </c>
      <c r="F91" s="19"/>
      <c r="G91" s="19">
        <v>0</v>
      </c>
      <c r="H91" s="19"/>
      <c r="I91" s="19"/>
      <c r="J91" s="20">
        <v>0</v>
      </c>
    </row>
    <row r="92" spans="2:10" s="17" customFormat="1" x14ac:dyDescent="0.2">
      <c r="B92" s="23" t="s">
        <v>33</v>
      </c>
      <c r="C92" s="21">
        <v>52356</v>
      </c>
      <c r="D92" s="22" t="s">
        <v>215</v>
      </c>
      <c r="E92" s="16" t="s">
        <v>331</v>
      </c>
      <c r="F92" s="19"/>
      <c r="G92" s="19">
        <v>4931</v>
      </c>
      <c r="H92" s="19"/>
      <c r="I92" s="19"/>
      <c r="J92" s="20">
        <v>4931</v>
      </c>
    </row>
    <row r="93" spans="2:10" s="17" customFormat="1" x14ac:dyDescent="0.2">
      <c r="B93" s="23" t="s">
        <v>33</v>
      </c>
      <c r="C93" s="21">
        <v>52001</v>
      </c>
      <c r="D93" s="22" t="s">
        <v>215</v>
      </c>
      <c r="E93" s="16" t="s">
        <v>216</v>
      </c>
      <c r="F93" s="19"/>
      <c r="G93" s="19">
        <v>8010</v>
      </c>
      <c r="H93" s="19">
        <v>10487</v>
      </c>
      <c r="I93" s="19"/>
      <c r="J93" s="20">
        <v>18497</v>
      </c>
    </row>
    <row r="94" spans="2:10" s="17" customFormat="1" x14ac:dyDescent="0.2">
      <c r="B94" s="23" t="s">
        <v>33</v>
      </c>
      <c r="C94" s="21">
        <v>52678</v>
      </c>
      <c r="D94" s="22" t="s">
        <v>215</v>
      </c>
      <c r="E94" s="16" t="s">
        <v>381</v>
      </c>
      <c r="F94" s="19"/>
      <c r="G94" s="19">
        <v>2936</v>
      </c>
      <c r="H94" s="19"/>
      <c r="I94" s="19"/>
      <c r="J94" s="20">
        <v>2936</v>
      </c>
    </row>
    <row r="95" spans="2:10" s="17" customFormat="1" x14ac:dyDescent="0.2">
      <c r="B95" s="23" t="s">
        <v>33</v>
      </c>
      <c r="C95" s="21">
        <v>66400</v>
      </c>
      <c r="D95" s="22" t="s">
        <v>234</v>
      </c>
      <c r="E95" s="16" t="s">
        <v>237</v>
      </c>
      <c r="F95" s="19"/>
      <c r="G95" s="19">
        <v>10321</v>
      </c>
      <c r="H95" s="19">
        <v>7609</v>
      </c>
      <c r="I95" s="19"/>
      <c r="J95" s="20">
        <v>17930</v>
      </c>
    </row>
    <row r="96" spans="2:10" s="17" customFormat="1" x14ac:dyDescent="0.2">
      <c r="B96" s="23" t="s">
        <v>33</v>
      </c>
      <c r="C96" s="21">
        <v>66001</v>
      </c>
      <c r="D96" s="22" t="s">
        <v>234</v>
      </c>
      <c r="E96" s="16" t="s">
        <v>238</v>
      </c>
      <c r="F96" s="19">
        <v>35685.1</v>
      </c>
      <c r="G96" s="19">
        <v>60822.8</v>
      </c>
      <c r="H96" s="19">
        <v>105851.7</v>
      </c>
      <c r="I96" s="19"/>
      <c r="J96" s="20">
        <v>202359.59999999998</v>
      </c>
    </row>
    <row r="97" spans="2:10" s="17" customFormat="1" x14ac:dyDescent="0.2">
      <c r="B97" s="23" t="s">
        <v>33</v>
      </c>
      <c r="C97" s="21">
        <v>68081</v>
      </c>
      <c r="D97" s="22" t="s">
        <v>13</v>
      </c>
      <c r="E97" s="16" t="s">
        <v>241</v>
      </c>
      <c r="F97" s="19"/>
      <c r="G97" s="19">
        <v>7111</v>
      </c>
      <c r="H97" s="19"/>
      <c r="I97" s="19"/>
      <c r="J97" s="20">
        <v>7111</v>
      </c>
    </row>
    <row r="98" spans="2:10" s="17" customFormat="1" x14ac:dyDescent="0.2">
      <c r="B98" s="23" t="s">
        <v>33</v>
      </c>
      <c r="C98" s="21">
        <v>70204</v>
      </c>
      <c r="D98" s="22" t="s">
        <v>382</v>
      </c>
      <c r="E98" s="16" t="s">
        <v>383</v>
      </c>
      <c r="F98" s="19"/>
      <c r="G98" s="19">
        <v>0</v>
      </c>
      <c r="H98" s="19">
        <v>0</v>
      </c>
      <c r="I98" s="19"/>
      <c r="J98" s="20">
        <v>0</v>
      </c>
    </row>
    <row r="99" spans="2:10" s="17" customFormat="1" x14ac:dyDescent="0.2">
      <c r="B99" s="23" t="s">
        <v>33</v>
      </c>
      <c r="C99" s="21">
        <v>70823</v>
      </c>
      <c r="D99" s="22" t="s">
        <v>382</v>
      </c>
      <c r="E99" s="16" t="s">
        <v>384</v>
      </c>
      <c r="F99" s="19"/>
      <c r="G99" s="19">
        <v>17092</v>
      </c>
      <c r="H99" s="19">
        <v>25168</v>
      </c>
      <c r="I99" s="19"/>
      <c r="J99" s="20">
        <v>42260</v>
      </c>
    </row>
    <row r="100" spans="2:10" s="17" customFormat="1" x14ac:dyDescent="0.2">
      <c r="B100" s="23" t="s">
        <v>33</v>
      </c>
      <c r="C100" s="21">
        <v>73200</v>
      </c>
      <c r="D100" s="22" t="s">
        <v>17</v>
      </c>
      <c r="E100" s="16" t="s">
        <v>249</v>
      </c>
      <c r="F100" s="19"/>
      <c r="G100" s="19">
        <v>16959</v>
      </c>
      <c r="H100" s="19"/>
      <c r="I100" s="19"/>
      <c r="J100" s="20">
        <v>16959</v>
      </c>
    </row>
    <row r="101" spans="2:10" s="17" customFormat="1" x14ac:dyDescent="0.2">
      <c r="B101" s="23" t="s">
        <v>33</v>
      </c>
      <c r="C101" s="21">
        <v>73001</v>
      </c>
      <c r="D101" s="22" t="s">
        <v>17</v>
      </c>
      <c r="E101" s="16" t="s">
        <v>254</v>
      </c>
      <c r="F101" s="19"/>
      <c r="G101" s="19"/>
      <c r="H101" s="19">
        <v>7773</v>
      </c>
      <c r="I101" s="19"/>
      <c r="J101" s="20">
        <v>7773</v>
      </c>
    </row>
    <row r="102" spans="2:10" s="17" customFormat="1" x14ac:dyDescent="0.2">
      <c r="B102" s="23" t="s">
        <v>33</v>
      </c>
      <c r="C102" s="21">
        <v>73624</v>
      </c>
      <c r="D102" s="22" t="s">
        <v>17</v>
      </c>
      <c r="E102" s="16" t="s">
        <v>385</v>
      </c>
      <c r="F102" s="19"/>
      <c r="G102" s="19">
        <v>10653</v>
      </c>
      <c r="H102" s="19">
        <v>17457</v>
      </c>
      <c r="I102" s="19"/>
      <c r="J102" s="20">
        <v>28110</v>
      </c>
    </row>
    <row r="103" spans="2:10" s="17" customFormat="1" x14ac:dyDescent="0.2">
      <c r="B103" s="23" t="s">
        <v>33</v>
      </c>
      <c r="C103" s="21">
        <v>76041</v>
      </c>
      <c r="D103" s="22" t="s">
        <v>259</v>
      </c>
      <c r="E103" s="16" t="s">
        <v>260</v>
      </c>
      <c r="F103" s="19"/>
      <c r="G103" s="19">
        <v>22000</v>
      </c>
      <c r="H103" s="19"/>
      <c r="I103" s="19"/>
      <c r="J103" s="20">
        <v>22000</v>
      </c>
    </row>
    <row r="104" spans="2:10" s="17" customFormat="1" x14ac:dyDescent="0.2">
      <c r="B104" s="23" t="s">
        <v>33</v>
      </c>
      <c r="C104" s="21">
        <v>76001</v>
      </c>
      <c r="D104" s="22" t="s">
        <v>259</v>
      </c>
      <c r="E104" s="16" t="s">
        <v>263</v>
      </c>
      <c r="F104" s="19"/>
      <c r="G104" s="19">
        <v>7283.1</v>
      </c>
      <c r="H104" s="19">
        <v>6405</v>
      </c>
      <c r="I104" s="19"/>
      <c r="J104" s="20">
        <v>13688.1</v>
      </c>
    </row>
    <row r="105" spans="2:10" s="17" customFormat="1" x14ac:dyDescent="0.2">
      <c r="B105" s="23" t="s">
        <v>33</v>
      </c>
      <c r="C105" s="21">
        <v>76275</v>
      </c>
      <c r="D105" s="22" t="s">
        <v>259</v>
      </c>
      <c r="E105" s="16" t="s">
        <v>386</v>
      </c>
      <c r="F105" s="19">
        <v>12000</v>
      </c>
      <c r="G105" s="19"/>
      <c r="H105" s="19"/>
      <c r="I105" s="19"/>
      <c r="J105" s="20">
        <v>12000</v>
      </c>
    </row>
    <row r="106" spans="2:10" s="17" customFormat="1" x14ac:dyDescent="0.2">
      <c r="B106" s="23" t="s">
        <v>33</v>
      </c>
      <c r="C106" s="21">
        <v>76520</v>
      </c>
      <c r="D106" s="22" t="s">
        <v>259</v>
      </c>
      <c r="E106" s="16" t="s">
        <v>268</v>
      </c>
      <c r="F106" s="19"/>
      <c r="G106" s="19">
        <v>13730.16</v>
      </c>
      <c r="H106" s="19"/>
      <c r="I106" s="19"/>
      <c r="J106" s="20">
        <v>13730.16</v>
      </c>
    </row>
    <row r="107" spans="2:10" s="17" customFormat="1" x14ac:dyDescent="0.2">
      <c r="B107" s="23" t="s">
        <v>33</v>
      </c>
      <c r="C107" s="21">
        <v>76622</v>
      </c>
      <c r="D107" s="22" t="s">
        <v>259</v>
      </c>
      <c r="E107" s="16" t="s">
        <v>270</v>
      </c>
      <c r="F107" s="19">
        <v>6480</v>
      </c>
      <c r="G107" s="19">
        <v>8527</v>
      </c>
      <c r="H107" s="19"/>
      <c r="I107" s="19"/>
      <c r="J107" s="20">
        <v>15007</v>
      </c>
    </row>
    <row r="108" spans="2:10" s="17" customFormat="1" x14ac:dyDescent="0.2">
      <c r="B108" s="23" t="s">
        <v>33</v>
      </c>
      <c r="C108" s="21">
        <v>76834</v>
      </c>
      <c r="D108" s="22" t="s">
        <v>259</v>
      </c>
      <c r="E108" s="16" t="s">
        <v>271</v>
      </c>
      <c r="F108" s="19"/>
      <c r="G108" s="19">
        <v>8307</v>
      </c>
      <c r="H108" s="19">
        <v>2635</v>
      </c>
      <c r="I108" s="19"/>
      <c r="J108" s="20">
        <v>10942</v>
      </c>
    </row>
    <row r="109" spans="2:10" s="17" customFormat="1" x14ac:dyDescent="0.2">
      <c r="B109" s="23" t="s">
        <v>33</v>
      </c>
      <c r="C109" s="21">
        <v>76890</v>
      </c>
      <c r="D109" s="22" t="s">
        <v>259</v>
      </c>
      <c r="E109" s="16" t="s">
        <v>283</v>
      </c>
      <c r="F109" s="19"/>
      <c r="G109" s="19">
        <v>14831</v>
      </c>
      <c r="H109" s="19"/>
      <c r="I109" s="19"/>
      <c r="J109" s="20">
        <v>14831</v>
      </c>
    </row>
    <row r="110" spans="2:10" s="17" customFormat="1" x14ac:dyDescent="0.2">
      <c r="B110" s="23" t="s">
        <v>33</v>
      </c>
      <c r="C110" s="21">
        <v>76892</v>
      </c>
      <c r="D110" s="22" t="s">
        <v>259</v>
      </c>
      <c r="E110" s="16" t="s">
        <v>273</v>
      </c>
      <c r="F110" s="19"/>
      <c r="G110" s="19">
        <v>133392.5</v>
      </c>
      <c r="H110" s="19">
        <v>114828.5</v>
      </c>
      <c r="I110" s="19"/>
      <c r="J110" s="20">
        <v>248221</v>
      </c>
    </row>
    <row r="111" spans="2:10" s="17" customFormat="1" ht="16" thickBot="1" x14ac:dyDescent="0.25">
      <c r="B111" s="23" t="s">
        <v>33</v>
      </c>
      <c r="C111" s="21">
        <v>76895</v>
      </c>
      <c r="D111" s="22" t="s">
        <v>259</v>
      </c>
      <c r="E111" s="16" t="s">
        <v>274</v>
      </c>
      <c r="F111" s="19"/>
      <c r="G111" s="19">
        <v>7005</v>
      </c>
      <c r="H111" s="19"/>
      <c r="I111" s="19"/>
      <c r="J111" s="20">
        <v>7005</v>
      </c>
    </row>
    <row r="112" spans="2:10" s="17" customFormat="1" ht="22" customHeight="1" thickBot="1" x14ac:dyDescent="0.25">
      <c r="B112" s="52" t="s">
        <v>14</v>
      </c>
      <c r="C112" s="53"/>
      <c r="D112" s="53"/>
      <c r="E112" s="53"/>
      <c r="F112" s="18">
        <f>SUBTOTAL(9,F13:F111)</f>
        <v>1123885.9400000002</v>
      </c>
      <c r="G112" s="18">
        <f t="shared" ref="G112:J112" si="0">SUBTOTAL(9,G13:G111)</f>
        <v>1907593.28</v>
      </c>
      <c r="H112" s="18">
        <f t="shared" si="0"/>
        <v>1749523.99</v>
      </c>
      <c r="I112" s="18">
        <f t="shared" si="0"/>
        <v>0</v>
      </c>
      <c r="J112" s="18">
        <f t="shared" si="0"/>
        <v>4781003.209999999</v>
      </c>
    </row>
    <row r="114" spans="2:9" x14ac:dyDescent="0.2">
      <c r="B114" s="15" t="s">
        <v>15</v>
      </c>
      <c r="C114" s="1"/>
      <c r="D114" s="1"/>
      <c r="E114" s="4"/>
      <c r="F114" s="4"/>
      <c r="G114" s="4"/>
      <c r="H114" s="4"/>
      <c r="I114" s="4"/>
    </row>
    <row r="115" spans="2:9" x14ac:dyDescent="0.2">
      <c r="B115" s="46" t="s">
        <v>37</v>
      </c>
      <c r="C115" s="46"/>
      <c r="D115" s="46"/>
      <c r="E115" s="46"/>
      <c r="F115" s="46"/>
      <c r="G115" s="46"/>
      <c r="H115" s="46"/>
      <c r="I115" s="46"/>
    </row>
    <row r="116" spans="2:9" x14ac:dyDescent="0.2">
      <c r="B116" s="46" t="s">
        <v>16</v>
      </c>
      <c r="C116" s="46"/>
      <c r="D116" s="46"/>
      <c r="E116" s="46"/>
      <c r="F116" s="46"/>
      <c r="G116" s="46"/>
      <c r="H116" s="46"/>
      <c r="I116" s="46"/>
    </row>
  </sheetData>
  <autoFilter ref="B12:J111" xr:uid="{E475C593-0AB0-A543-8906-A7B5F2EE1B26}"/>
  <mergeCells count="13">
    <mergeCell ref="B115:I115"/>
    <mergeCell ref="B116:I116"/>
    <mergeCell ref="C8:J8"/>
    <mergeCell ref="B9:J9"/>
    <mergeCell ref="C10:J10"/>
    <mergeCell ref="B11:J11"/>
    <mergeCell ref="B112:E112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ARENAS</vt:lpstr>
      <vt:lpstr>ASFALTITA</vt:lpstr>
      <vt:lpstr>DIABASA</vt:lpstr>
      <vt:lpstr>GRAVAS</vt:lpstr>
      <vt:lpstr>RECEBO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maria del rosario martinez de martinez</cp:lastModifiedBy>
  <cp:lastPrinted>2023-03-22T21:28:13Z</cp:lastPrinted>
  <dcterms:created xsi:type="dcterms:W3CDTF">2023-03-15T14:49:00Z</dcterms:created>
  <dcterms:modified xsi:type="dcterms:W3CDTF">2023-12-29T14:35:19Z</dcterms:modified>
</cp:coreProperties>
</file>